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1490" windowHeight="8835" tabRatio="821" activeTab="5"/>
  </bookViews>
  <sheets>
    <sheet name="23概要第8表" sheetId="1" r:id="rId1"/>
    <sheet name="26概要第８表" sheetId="2" r:id="rId2"/>
    <sheet name="27・28概要第８表" sheetId="3" r:id="rId3"/>
    <sheet name="29概要第８表" sheetId="4" r:id="rId4"/>
    <sheet name="30概要第８表" sheetId="5" r:id="rId5"/>
    <sheet name="31概要第８表" sheetId="6" r:id="rId6"/>
  </sheets>
  <definedNames/>
  <calcPr fullCalcOnLoad="1"/>
</workbook>
</file>

<file path=xl/sharedStrings.xml><?xml version="1.0" encoding="utf-8"?>
<sst xmlns="http://schemas.openxmlformats.org/spreadsheetml/2006/main" count="474" uniqueCount="86">
  <si>
    <t>(%)</t>
  </si>
  <si>
    <t xml:space="preserve">     (万円)</t>
  </si>
  <si>
    <t>計算確認</t>
  </si>
  <si>
    <t>総   数</t>
  </si>
  <si>
    <t>食料品</t>
  </si>
  <si>
    <t>プラスチック</t>
  </si>
  <si>
    <t>ゴム製品</t>
  </si>
  <si>
    <t>非鉄金属</t>
  </si>
  <si>
    <t>金属製品</t>
  </si>
  <si>
    <t>その他</t>
  </si>
  <si>
    <t>飲料・飼料</t>
  </si>
  <si>
    <t>木材・木製品</t>
  </si>
  <si>
    <t>家具・装備品</t>
  </si>
  <si>
    <t>パルプ・紙</t>
  </si>
  <si>
    <t>印刷</t>
  </si>
  <si>
    <t>化学</t>
  </si>
  <si>
    <t>石油・石炭</t>
  </si>
  <si>
    <t>皮革製品</t>
  </si>
  <si>
    <t>窯業・土石</t>
  </si>
  <si>
    <t>鉄鋼</t>
  </si>
  <si>
    <t>電子部品</t>
  </si>
  <si>
    <t>X</t>
  </si>
  <si>
    <t>-</t>
  </si>
  <si>
    <t>対前年比</t>
  </si>
  <si>
    <t>(%)</t>
  </si>
  <si>
    <t>構成比</t>
  </si>
  <si>
    <t>第８表　産業(中分類)別付加価値額（従業者４人以上の事業所・年別）</t>
  </si>
  <si>
    <t>繊維</t>
  </si>
  <si>
    <t>はん用機械</t>
  </si>
  <si>
    <t>生産用機械</t>
  </si>
  <si>
    <t>業務用機械</t>
  </si>
  <si>
    <t>電気機械</t>
  </si>
  <si>
    <t>情報通信機械</t>
  </si>
  <si>
    <t>輸送機械</t>
  </si>
  <si>
    <t>Ｘ</t>
  </si>
  <si>
    <t>産業中分類（新）</t>
  </si>
  <si>
    <t xml:space="preserve">  平成21年</t>
  </si>
  <si>
    <t xml:space="preserve">  平成23年</t>
  </si>
  <si>
    <t>資料：市集計</t>
  </si>
  <si>
    <t xml:space="preserve">  平成22年</t>
  </si>
  <si>
    <t xml:space="preserve">  平成24年</t>
  </si>
  <si>
    <t xml:space="preserve">  平成25年</t>
  </si>
  <si>
    <t xml:space="preserve">  平成26年</t>
  </si>
  <si>
    <t>X</t>
  </si>
  <si>
    <t>X</t>
  </si>
  <si>
    <t>X</t>
  </si>
  <si>
    <t xml:space="preserve">  平成27年</t>
  </si>
  <si>
    <t xml:space="preserve">  平成28年</t>
  </si>
  <si>
    <t xml:space="preserve">  平成29年</t>
  </si>
  <si>
    <t>資料：工業統計調査、経済センサス-活動調査</t>
  </si>
  <si>
    <t>注：平成27年は、経済センサス-活動調査（調査期：平成28年6月1日）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</si>
  <si>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</si>
  <si>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</si>
  <si>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</si>
  <si>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</si>
  <si>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</si>
  <si>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</si>
  <si>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</si>
  <si>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</si>
  <si>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</si>
  <si>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</si>
  <si>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</si>
  <si>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</si>
  <si>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</si>
  <si>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</si>
  <si>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</si>
  <si>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</si>
  <si>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</si>
  <si>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</si>
  <si>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</si>
  <si>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</si>
  <si>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</si>
  <si>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</si>
  <si>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</si>
  <si>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</si>
  <si>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平成26年</t>
  </si>
  <si>
    <t>平成27年</t>
  </si>
  <si>
    <t>平成28年</t>
  </si>
  <si>
    <t>平成29年</t>
  </si>
  <si>
    <t>平成30年</t>
  </si>
  <si>
    <t>産業中分類</t>
  </si>
  <si>
    <t>平成27年</t>
  </si>
  <si>
    <t>平成28年</t>
  </si>
  <si>
    <t>平成29年</t>
  </si>
  <si>
    <t>平成30年</t>
  </si>
  <si>
    <t>令和元年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</si>
</sst>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;0;"/>
    <numFmt numFmtId="178" formatCode="0.0"/>
    <numFmt numFmtId="179" formatCode="#,##0.0"/>
    <numFmt numFmtId="180" formatCode="#,##0.0;0;"/>
    <numFmt numFmtId="181" formatCode="#,##0_ ;[Red]\-#,##0\ "/>
    <numFmt numFmtId="182" formatCode="0.0000_ "/>
    <numFmt numFmtId="183" formatCode="0.000_ "/>
    <numFmt numFmtId="184" formatCode="0.00_ "/>
    <numFmt numFmtId="185" formatCode="0.0_ "/>
    <numFmt numFmtId="186" formatCode="0.0_);[Red]\(0.0\)"/>
    <numFmt numFmtId="187" formatCode="#,##0_);[Red]\(#,##0\)"/>
    <numFmt numFmtId="188" formatCode="0.E+00"/>
    <numFmt numFmtId="189" formatCode="0_ "/>
    <numFmt numFmtId="190" formatCode="&quot;¥&quot;#,##0.0;&quot;¥&quot;\-#,##0.0"/>
    <numFmt numFmtId="191" formatCode="0;&quot;△ &quot;0"/>
    <numFmt numFmtId="192" formatCode="_ * #,##0.0_ ;_ * \-#,##0.0_ ;_ * &quot;-&quot;_ ;_ @_ "/>
    <numFmt numFmtId="193" formatCode="0_);[Red]\(0\)"/>
    <numFmt numFmtId="194" formatCode="0.00000"/>
    <numFmt numFmtId="195" formatCode="0.0000"/>
    <numFmt numFmtId="196" formatCode="0.000"/>
    <numFmt numFmtId="197" formatCode="0#"/>
  </numFmts>
  <fonts count="49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u val="single"/>
      <sz val="11"/>
      <color indexed="12"/>
      <name val="標準明朝"/>
      <family val="1"/>
    </font>
    <font>
      <u val="single"/>
      <sz val="11"/>
      <color indexed="36"/>
      <name val="標準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6"/>
      <name val="ＭＳ Ｐ明朝"/>
      <family val="1"/>
    </font>
    <font>
      <sz val="6"/>
      <name val="標準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13" fontId="4" fillId="0" borderId="0">
      <alignment/>
      <protection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6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61" applyFont="1" applyFill="1">
      <alignment/>
      <protection/>
    </xf>
    <xf numFmtId="187" fontId="8" fillId="33" borderId="0" xfId="0" applyNumberFormat="1" applyFont="1" applyFill="1" applyAlignment="1">
      <alignment/>
    </xf>
    <xf numFmtId="186" fontId="8" fillId="33" borderId="0" xfId="0" applyNumberFormat="1" applyFont="1" applyFill="1" applyAlignment="1">
      <alignment/>
    </xf>
    <xf numFmtId="41" fontId="10" fillId="33" borderId="0" xfId="0" applyNumberFormat="1" applyFont="1" applyFill="1" applyBorder="1" applyAlignment="1" applyProtection="1">
      <alignment vertical="top"/>
      <protection locked="0"/>
    </xf>
    <xf numFmtId="41" fontId="11" fillId="33" borderId="0" xfId="0" applyNumberFormat="1" applyFont="1" applyFill="1" applyBorder="1" applyAlignment="1">
      <alignment/>
    </xf>
    <xf numFmtId="41" fontId="10" fillId="33" borderId="0" xfId="61" applyNumberFormat="1" applyFont="1" applyFill="1" applyBorder="1" applyAlignment="1" applyProtection="1">
      <alignment vertical="top"/>
      <protection locked="0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41" fontId="9" fillId="33" borderId="10" xfId="0" applyNumberFormat="1" applyFont="1" applyFill="1" applyBorder="1" applyAlignment="1" applyProtection="1">
      <alignment vertical="top"/>
      <protection locked="0"/>
    </xf>
    <xf numFmtId="41" fontId="9" fillId="33" borderId="0" xfId="61" applyNumberFormat="1" applyFont="1" applyFill="1" applyBorder="1" applyAlignment="1" applyProtection="1">
      <alignment vertical="top"/>
      <protection locked="0"/>
    </xf>
    <xf numFmtId="41" fontId="9" fillId="33" borderId="10" xfId="61" applyNumberFormat="1" applyFont="1" applyFill="1" applyBorder="1" applyAlignment="1" applyProtection="1">
      <alignment vertical="top"/>
      <protection locked="0"/>
    </xf>
    <xf numFmtId="0" fontId="8" fillId="33" borderId="0" xfId="0" applyFont="1" applyFill="1" applyBorder="1" applyAlignment="1">
      <alignment/>
    </xf>
    <xf numFmtId="0" fontId="9" fillId="33" borderId="0" xfId="0" applyFont="1" applyFill="1" applyAlignment="1" applyProtection="1">
      <alignment vertical="top"/>
      <protection locked="0"/>
    </xf>
    <xf numFmtId="41" fontId="9" fillId="33" borderId="11" xfId="0" applyNumberFormat="1" applyFont="1" applyFill="1" applyBorder="1" applyAlignment="1" applyProtection="1">
      <alignment vertical="center" shrinkToFit="1"/>
      <protection locked="0"/>
    </xf>
    <xf numFmtId="0" fontId="9" fillId="33" borderId="12" xfId="0" applyNumberFormat="1" applyFont="1" applyFill="1" applyBorder="1" applyAlignment="1" applyProtection="1">
      <alignment horizontal="center" vertical="center" shrinkToFit="1"/>
      <protection locked="0"/>
    </xf>
    <xf numFmtId="41" fontId="9" fillId="33" borderId="13" xfId="0" applyNumberFormat="1" applyFont="1" applyFill="1" applyBorder="1" applyAlignment="1" applyProtection="1">
      <alignment horizontal="right" vertical="center" shrinkToFit="1"/>
      <protection locked="0"/>
    </xf>
    <xf numFmtId="0" fontId="9" fillId="33" borderId="13" xfId="0" applyNumberFormat="1" applyFont="1" applyFill="1" applyBorder="1" applyAlignment="1" applyProtection="1">
      <alignment horizontal="right" vertical="center" shrinkToFit="1"/>
      <protection locked="0"/>
    </xf>
    <xf numFmtId="41" fontId="9" fillId="33" borderId="0" xfId="0" applyNumberFormat="1" applyFont="1" applyFill="1" applyBorder="1" applyAlignment="1" applyProtection="1">
      <alignment vertical="top" shrinkToFit="1"/>
      <protection locked="0"/>
    </xf>
    <xf numFmtId="41" fontId="8" fillId="33" borderId="0" xfId="61" applyNumberFormat="1" applyFont="1" applyFill="1" applyBorder="1">
      <alignment/>
      <protection/>
    </xf>
    <xf numFmtId="41" fontId="9" fillId="33" borderId="14" xfId="61" applyNumberFormat="1" applyFont="1" applyFill="1" applyBorder="1" applyAlignment="1" applyProtection="1">
      <alignment vertical="top"/>
      <protection locked="0"/>
    </xf>
    <xf numFmtId="185" fontId="9" fillId="33" borderId="0" xfId="0" applyNumberFormat="1" applyFont="1" applyFill="1" applyBorder="1" applyAlignment="1" applyProtection="1">
      <alignment vertical="top" shrinkToFit="1"/>
      <protection locked="0"/>
    </xf>
    <xf numFmtId="176" fontId="9" fillId="33" borderId="0" xfId="0" applyNumberFormat="1" applyFont="1" applyFill="1" applyAlignment="1" applyProtection="1">
      <alignment vertical="top"/>
      <protection locked="0"/>
    </xf>
    <xf numFmtId="0" fontId="8" fillId="33" borderId="0" xfId="0" applyFont="1" applyFill="1" applyAlignment="1">
      <alignment horizontal="right" vertical="center"/>
    </xf>
    <xf numFmtId="41" fontId="8" fillId="33" borderId="15" xfId="61" applyNumberFormat="1" applyFont="1" applyFill="1" applyBorder="1">
      <alignment/>
      <protection/>
    </xf>
    <xf numFmtId="41" fontId="9" fillId="33" borderId="15" xfId="61" applyNumberFormat="1" applyFont="1" applyFill="1" applyBorder="1" applyAlignment="1" applyProtection="1">
      <alignment vertical="top"/>
      <protection locked="0"/>
    </xf>
    <xf numFmtId="41" fontId="9" fillId="33" borderId="0" xfId="0" applyNumberFormat="1" applyFont="1" applyFill="1" applyBorder="1" applyAlignment="1" applyProtection="1">
      <alignment horizontal="right" vertical="top" shrinkToFit="1"/>
      <protection locked="0"/>
    </xf>
    <xf numFmtId="185" fontId="9" fillId="33" borderId="0" xfId="0" applyNumberFormat="1" applyFont="1" applyFill="1" applyBorder="1" applyAlignment="1" applyProtection="1">
      <alignment horizontal="right" vertical="top" shrinkToFit="1"/>
      <protection locked="0"/>
    </xf>
    <xf numFmtId="41" fontId="9" fillId="33" borderId="10" xfId="0" applyNumberFormat="1" applyFont="1" applyFill="1" applyBorder="1" applyAlignment="1" applyProtection="1">
      <alignment horizontal="right" vertical="top" shrinkToFit="1"/>
      <protection locked="0"/>
    </xf>
    <xf numFmtId="41" fontId="9" fillId="33" borderId="16" xfId="61" applyNumberFormat="1" applyFont="1" applyFill="1" applyBorder="1" applyAlignment="1" applyProtection="1">
      <alignment vertical="top"/>
      <protection locked="0"/>
    </xf>
    <xf numFmtId="185" fontId="9" fillId="33" borderId="10" xfId="0" applyNumberFormat="1" applyFont="1" applyFill="1" applyBorder="1" applyAlignment="1" applyProtection="1">
      <alignment vertical="top" shrinkToFit="1"/>
      <protection locked="0"/>
    </xf>
    <xf numFmtId="0" fontId="9" fillId="33" borderId="17" xfId="0" applyNumberFormat="1" applyFont="1" applyFill="1" applyBorder="1" applyAlignment="1" applyProtection="1">
      <alignment vertical="top"/>
      <protection locked="0"/>
    </xf>
    <xf numFmtId="187" fontId="9" fillId="33" borderId="0" xfId="0" applyNumberFormat="1" applyFont="1" applyFill="1" applyAlignment="1" applyProtection="1">
      <alignment vertical="top"/>
      <protection locked="0"/>
    </xf>
    <xf numFmtId="186" fontId="9" fillId="33" borderId="0" xfId="0" applyNumberFormat="1" applyFont="1" applyFill="1" applyAlignment="1" applyProtection="1">
      <alignment vertical="top"/>
      <protection locked="0"/>
    </xf>
    <xf numFmtId="3" fontId="8" fillId="33" borderId="0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 wrapText="1"/>
    </xf>
    <xf numFmtId="3" fontId="8" fillId="33" borderId="0" xfId="0" applyNumberFormat="1" applyFont="1" applyFill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41" fontId="8" fillId="33" borderId="0" xfId="0" applyNumberFormat="1" applyFont="1" applyFill="1" applyBorder="1" applyAlignment="1" applyProtection="1">
      <alignment horizontal="right" vertical="top" shrinkToFit="1"/>
      <protection locked="0"/>
    </xf>
    <xf numFmtId="185" fontId="8" fillId="33" borderId="0" xfId="0" applyNumberFormat="1" applyFont="1" applyFill="1" applyBorder="1" applyAlignment="1" applyProtection="1">
      <alignment vertical="top" shrinkToFit="1"/>
      <protection locked="0"/>
    </xf>
    <xf numFmtId="3" fontId="14" fillId="33" borderId="0" xfId="0" applyNumberFormat="1" applyFont="1" applyFill="1" applyBorder="1" applyAlignment="1">
      <alignment horizontal="right" vertical="center" wrapText="1"/>
    </xf>
    <xf numFmtId="41" fontId="14" fillId="33" borderId="0" xfId="0" applyNumberFormat="1" applyFont="1" applyFill="1" applyBorder="1" applyAlignment="1" applyProtection="1">
      <alignment horizontal="right" vertical="top" shrinkToFit="1"/>
      <protection locked="0"/>
    </xf>
    <xf numFmtId="41" fontId="8" fillId="33" borderId="0" xfId="0" applyNumberFormat="1" applyFont="1" applyFill="1" applyBorder="1" applyAlignment="1">
      <alignment horizontal="right" vertical="center" wrapText="1"/>
    </xf>
    <xf numFmtId="192" fontId="8" fillId="33" borderId="0" xfId="0" applyNumberFormat="1" applyFont="1" applyFill="1" applyBorder="1" applyAlignment="1" applyProtection="1">
      <alignment horizontal="right" vertical="top" shrinkToFit="1"/>
      <protection locked="0"/>
    </xf>
    <xf numFmtId="185" fontId="8" fillId="33" borderId="0" xfId="0" applyNumberFormat="1" applyFont="1" applyFill="1" applyBorder="1" applyAlignment="1" applyProtection="1">
      <alignment horizontal="right" vertical="top" shrinkToFit="1"/>
      <protection locked="0"/>
    </xf>
    <xf numFmtId="41" fontId="9" fillId="33" borderId="0" xfId="0" applyNumberFormat="1" applyFont="1" applyFill="1" applyBorder="1" applyAlignment="1" applyProtection="1">
      <alignment horizontal="right" vertical="center" shrinkToFit="1"/>
      <protection locked="0"/>
    </xf>
    <xf numFmtId="41" fontId="9" fillId="33" borderId="10" xfId="0" applyNumberFormat="1" applyFont="1" applyFill="1" applyBorder="1" applyAlignment="1" applyProtection="1">
      <alignment horizontal="right" vertical="center" shrinkToFit="1"/>
      <protection locked="0"/>
    </xf>
    <xf numFmtId="178" fontId="8" fillId="33" borderId="0" xfId="0" applyNumberFormat="1" applyFont="1" applyFill="1" applyAlignment="1">
      <alignment horizontal="right" vertical="center"/>
    </xf>
    <xf numFmtId="178" fontId="8" fillId="33" borderId="0" xfId="0" applyNumberFormat="1" applyFont="1" applyFill="1" applyAlignment="1">
      <alignment/>
    </xf>
    <xf numFmtId="41" fontId="9" fillId="33" borderId="0" xfId="0" applyNumberFormat="1" applyFont="1" applyFill="1" applyBorder="1" applyAlignment="1" applyProtection="1">
      <alignment vertical="top"/>
      <protection locked="0"/>
    </xf>
    <xf numFmtId="0" fontId="9" fillId="33" borderId="0" xfId="0" applyNumberFormat="1" applyFont="1" applyFill="1" applyBorder="1" applyAlignment="1" applyProtection="1">
      <alignment vertical="top"/>
      <protection locked="0"/>
    </xf>
    <xf numFmtId="3" fontId="48" fillId="33" borderId="0" xfId="0" applyNumberFormat="1" applyFont="1" applyFill="1" applyBorder="1" applyAlignment="1">
      <alignment horizontal="right" vertical="center"/>
    </xf>
    <xf numFmtId="185" fontId="48" fillId="33" borderId="0" xfId="0" applyNumberFormat="1" applyFont="1" applyFill="1" applyBorder="1" applyAlignment="1" applyProtection="1">
      <alignment vertical="top" shrinkToFit="1"/>
      <protection locked="0"/>
    </xf>
    <xf numFmtId="0" fontId="9" fillId="33" borderId="17" xfId="0" applyFont="1" applyFill="1" applyBorder="1" applyAlignment="1" applyProtection="1">
      <alignment vertical="top"/>
      <protection locked="0"/>
    </xf>
    <xf numFmtId="0" fontId="8" fillId="33" borderId="0" xfId="0" applyFont="1" applyFill="1" applyBorder="1" applyAlignment="1">
      <alignment vertical="top"/>
    </xf>
    <xf numFmtId="49" fontId="9" fillId="33" borderId="0" xfId="61" applyNumberFormat="1" applyFont="1" applyFill="1" applyBorder="1" applyAlignment="1" applyProtection="1">
      <alignment horizontal="center" vertical="top"/>
      <protection locked="0"/>
    </xf>
    <xf numFmtId="41" fontId="9" fillId="33" borderId="18" xfId="0" applyNumberFormat="1" applyFont="1" applyFill="1" applyBorder="1" applyAlignment="1" applyProtection="1">
      <alignment horizontal="center" vertical="center" shrinkToFit="1"/>
      <protection locked="0"/>
    </xf>
    <xf numFmtId="41" fontId="9" fillId="33" borderId="19" xfId="0" applyNumberFormat="1" applyFont="1" applyFill="1" applyBorder="1" applyAlignment="1" applyProtection="1">
      <alignment horizontal="center" vertical="center" shrinkToFit="1"/>
      <protection locked="0"/>
    </xf>
    <xf numFmtId="41" fontId="9" fillId="33" borderId="20" xfId="0" applyNumberFormat="1" applyFont="1" applyFill="1" applyBorder="1" applyAlignment="1" applyProtection="1">
      <alignment horizontal="center" vertical="center" shrinkToFit="1"/>
      <protection locked="0"/>
    </xf>
    <xf numFmtId="41" fontId="9" fillId="33" borderId="12" xfId="0" applyNumberFormat="1" applyFont="1" applyFill="1" applyBorder="1" applyAlignment="1" applyProtection="1">
      <alignment horizontal="center" vertical="center" shrinkToFit="1"/>
      <protection locked="0"/>
    </xf>
    <xf numFmtId="41" fontId="9" fillId="33" borderId="17" xfId="61" applyNumberFormat="1" applyFont="1" applyFill="1" applyBorder="1" applyAlignment="1" applyProtection="1">
      <alignment horizontal="center" vertical="center"/>
      <protection locked="0"/>
    </xf>
    <xf numFmtId="41" fontId="9" fillId="33" borderId="14" xfId="61" applyNumberFormat="1" applyFont="1" applyFill="1" applyBorder="1" applyAlignment="1" applyProtection="1">
      <alignment horizontal="center" vertical="center"/>
      <protection locked="0"/>
    </xf>
    <xf numFmtId="41" fontId="9" fillId="33" borderId="0" xfId="61" applyNumberFormat="1" applyFont="1" applyFill="1" applyBorder="1" applyAlignment="1" applyProtection="1">
      <alignment horizontal="center" vertical="center"/>
      <protection locked="0"/>
    </xf>
    <xf numFmtId="41" fontId="9" fillId="33" borderId="15" xfId="61" applyNumberFormat="1" applyFont="1" applyFill="1" applyBorder="1" applyAlignment="1" applyProtection="1">
      <alignment horizontal="center" vertical="center"/>
      <protection locked="0"/>
    </xf>
    <xf numFmtId="41" fontId="9" fillId="33" borderId="10" xfId="61" applyNumberFormat="1" applyFont="1" applyFill="1" applyBorder="1" applyAlignment="1" applyProtection="1">
      <alignment horizontal="center" vertical="center"/>
      <protection locked="0"/>
    </xf>
    <xf numFmtId="41" fontId="9" fillId="33" borderId="16" xfId="61" applyNumberFormat="1" applyFont="1" applyFill="1" applyBorder="1" applyAlignment="1" applyProtection="1">
      <alignment horizontal="center" vertical="center"/>
      <protection locked="0"/>
    </xf>
    <xf numFmtId="41" fontId="9" fillId="33" borderId="20" xfId="0" applyNumberFormat="1" applyFont="1" applyFill="1" applyBorder="1" applyAlignment="1" applyProtection="1">
      <alignment horizontal="center" vertical="center" wrapText="1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E10" sqref="E10"/>
    </sheetView>
  </sheetViews>
  <sheetFormatPr defaultColWidth="8.796875" defaultRowHeight="15" customHeight="1"/>
  <cols>
    <col min="1" max="1" width="4.69921875" style="2" bestFit="1" customWidth="1"/>
    <col min="2" max="2" width="15.8984375" style="2" customWidth="1"/>
    <col min="3" max="6" width="14.59765625" style="3" customWidth="1"/>
    <col min="7" max="7" width="7.09765625" style="4" bestFit="1" customWidth="1"/>
    <col min="8" max="8" width="9" style="4" customWidth="1"/>
    <col min="9" max="9" width="9" style="1" customWidth="1"/>
    <col min="10" max="10" width="12.09765625" style="1" bestFit="1" customWidth="1"/>
    <col min="11" max="16384" width="9" style="1" customWidth="1"/>
  </cols>
  <sheetData>
    <row r="1" spans="1:9" s="9" customFormat="1" ht="18.75">
      <c r="A1" s="5" t="s">
        <v>26</v>
      </c>
      <c r="B1" s="7"/>
      <c r="C1" s="6"/>
      <c r="D1" s="6"/>
      <c r="E1" s="6"/>
      <c r="F1" s="6"/>
      <c r="G1" s="6"/>
      <c r="H1" s="6"/>
      <c r="I1" s="8"/>
    </row>
    <row r="2" spans="1:18" ht="13.5">
      <c r="A2" s="12"/>
      <c r="B2" s="12"/>
      <c r="C2" s="10"/>
      <c r="D2" s="10"/>
      <c r="E2" s="10"/>
      <c r="F2" s="10"/>
      <c r="G2" s="10"/>
      <c r="H2" s="10"/>
      <c r="I2" s="13"/>
      <c r="J2" s="14"/>
      <c r="K2" s="14"/>
      <c r="L2" s="14"/>
      <c r="M2" s="14"/>
      <c r="N2" s="14"/>
      <c r="O2" s="14"/>
      <c r="P2" s="14"/>
      <c r="Q2" s="14"/>
      <c r="R2" s="14"/>
    </row>
    <row r="3" spans="1:18" ht="13.5">
      <c r="A3" s="61" t="s">
        <v>35</v>
      </c>
      <c r="B3" s="62"/>
      <c r="C3" s="57" t="s">
        <v>36</v>
      </c>
      <c r="D3" s="59" t="s">
        <v>39</v>
      </c>
      <c r="E3" s="59" t="s">
        <v>37</v>
      </c>
      <c r="F3" s="59" t="s">
        <v>40</v>
      </c>
      <c r="G3" s="15"/>
      <c r="H3" s="15"/>
      <c r="I3" s="13"/>
      <c r="J3" s="14"/>
      <c r="K3" s="14"/>
      <c r="L3" s="14"/>
      <c r="M3" s="14"/>
      <c r="N3" s="14"/>
      <c r="O3" s="14"/>
      <c r="P3" s="14"/>
      <c r="Q3" s="14"/>
      <c r="R3" s="14"/>
    </row>
    <row r="4" spans="1:19" ht="13.5">
      <c r="A4" s="63"/>
      <c r="B4" s="64"/>
      <c r="C4" s="58"/>
      <c r="D4" s="60"/>
      <c r="E4" s="60"/>
      <c r="F4" s="60"/>
      <c r="G4" s="16" t="s">
        <v>25</v>
      </c>
      <c r="H4" s="16" t="s">
        <v>23</v>
      </c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3.5">
      <c r="A5" s="65"/>
      <c r="B5" s="66"/>
      <c r="C5" s="17" t="s">
        <v>1</v>
      </c>
      <c r="D5" s="17" t="s">
        <v>1</v>
      </c>
      <c r="E5" s="17" t="s">
        <v>1</v>
      </c>
      <c r="F5" s="17" t="s">
        <v>1</v>
      </c>
      <c r="G5" s="18" t="s">
        <v>0</v>
      </c>
      <c r="H5" s="18" t="s">
        <v>24</v>
      </c>
      <c r="I5" s="13"/>
      <c r="J5" s="14" t="s">
        <v>2</v>
      </c>
      <c r="K5" s="14"/>
      <c r="L5" s="14"/>
      <c r="M5" s="14"/>
      <c r="N5" s="14"/>
      <c r="O5" s="14"/>
      <c r="P5" s="14"/>
      <c r="Q5" s="14"/>
      <c r="R5" s="14"/>
      <c r="S5" s="14"/>
    </row>
    <row r="6" spans="1:11" ht="13.5">
      <c r="A6" s="20"/>
      <c r="B6" s="21" t="s">
        <v>3</v>
      </c>
      <c r="C6" s="19">
        <v>36640071</v>
      </c>
      <c r="D6" s="19">
        <v>56734016</v>
      </c>
      <c r="E6" s="19">
        <v>57797544</v>
      </c>
      <c r="F6" s="35">
        <v>60777384</v>
      </c>
      <c r="G6" s="22">
        <v>100</v>
      </c>
      <c r="H6" s="22">
        <f>F6/E6*100</f>
        <v>105.15565159654534</v>
      </c>
      <c r="I6" s="13"/>
      <c r="J6" s="23">
        <f>SUM(F8:F31)</f>
        <v>60777384</v>
      </c>
      <c r="K6" s="24"/>
    </row>
    <row r="7" spans="1:10" ht="13.5">
      <c r="A7" s="11"/>
      <c r="B7" s="25"/>
      <c r="C7" s="19"/>
      <c r="D7" s="19"/>
      <c r="E7" s="19"/>
      <c r="F7" s="19"/>
      <c r="G7" s="22"/>
      <c r="H7" s="22"/>
      <c r="I7" s="13"/>
      <c r="J7" s="14"/>
    </row>
    <row r="8" spans="1:11" ht="13.5">
      <c r="A8" s="11">
        <v>9</v>
      </c>
      <c r="B8" s="26" t="s">
        <v>4</v>
      </c>
      <c r="C8" s="19">
        <v>1314187</v>
      </c>
      <c r="D8" s="19">
        <v>1059588</v>
      </c>
      <c r="E8" s="19">
        <v>1073569</v>
      </c>
      <c r="F8" s="35">
        <v>1182455</v>
      </c>
      <c r="G8" s="22">
        <f>$F8/$F$6*100</f>
        <v>1.9455509964035307</v>
      </c>
      <c r="H8" s="22">
        <f>F8/E8*100</f>
        <v>110.1424314599248</v>
      </c>
      <c r="I8" s="13"/>
      <c r="J8" s="14"/>
      <c r="K8" s="24"/>
    </row>
    <row r="9" spans="1:11" ht="13.5">
      <c r="A9" s="11">
        <v>10</v>
      </c>
      <c r="B9" s="26" t="s">
        <v>10</v>
      </c>
      <c r="C9" s="19">
        <v>793978</v>
      </c>
      <c r="D9" s="19">
        <v>940449</v>
      </c>
      <c r="E9" s="19">
        <v>961137</v>
      </c>
      <c r="F9" s="35">
        <v>789283</v>
      </c>
      <c r="G9" s="22">
        <f aca="true" t="shared" si="0" ref="G9:G14">$F9/$F$6*100</f>
        <v>1.298645891043945</v>
      </c>
      <c r="H9" s="22">
        <f aca="true" t="shared" si="1" ref="H9:H15">F9/E9*100</f>
        <v>82.11971862492028</v>
      </c>
      <c r="I9" s="13"/>
      <c r="J9" s="14"/>
      <c r="K9" s="24"/>
    </row>
    <row r="10" spans="1:11" ht="13.5">
      <c r="A10" s="11">
        <v>11</v>
      </c>
      <c r="B10" s="26" t="s">
        <v>27</v>
      </c>
      <c r="C10" s="19">
        <v>1543008</v>
      </c>
      <c r="D10" s="19">
        <v>2673908</v>
      </c>
      <c r="E10" s="19">
        <v>3568725</v>
      </c>
      <c r="F10" s="35">
        <v>2616002</v>
      </c>
      <c r="G10" s="22">
        <f t="shared" si="0"/>
        <v>4.304235930917988</v>
      </c>
      <c r="H10" s="22">
        <f t="shared" si="1"/>
        <v>73.30354678491618</v>
      </c>
      <c r="I10" s="13"/>
      <c r="J10" s="14"/>
      <c r="K10" s="24"/>
    </row>
    <row r="11" spans="1:11" ht="13.5">
      <c r="A11" s="11">
        <v>12</v>
      </c>
      <c r="B11" s="26" t="s">
        <v>11</v>
      </c>
      <c r="C11" s="19">
        <v>78687</v>
      </c>
      <c r="D11" s="19">
        <v>69587</v>
      </c>
      <c r="E11" s="19">
        <v>151722</v>
      </c>
      <c r="F11" s="35">
        <v>100024</v>
      </c>
      <c r="G11" s="22">
        <f t="shared" si="0"/>
        <v>0.16457437523141832</v>
      </c>
      <c r="H11" s="22">
        <f t="shared" si="1"/>
        <v>65.92583804589974</v>
      </c>
      <c r="I11" s="13"/>
      <c r="J11" s="14"/>
      <c r="K11" s="24"/>
    </row>
    <row r="12" spans="1:11" ht="13.5">
      <c r="A12" s="11">
        <v>13</v>
      </c>
      <c r="B12" s="26" t="s">
        <v>12</v>
      </c>
      <c r="C12" s="19">
        <v>146554</v>
      </c>
      <c r="D12" s="19">
        <v>145568</v>
      </c>
      <c r="E12" s="19">
        <v>148767</v>
      </c>
      <c r="F12" s="35">
        <v>170917</v>
      </c>
      <c r="G12" s="22">
        <f t="shared" si="0"/>
        <v>0.2812180925720659</v>
      </c>
      <c r="H12" s="22">
        <f t="shared" si="1"/>
        <v>114.88905469627</v>
      </c>
      <c r="I12" s="13"/>
      <c r="J12" s="14"/>
      <c r="K12" s="24"/>
    </row>
    <row r="13" spans="1:11" ht="13.5">
      <c r="A13" s="11">
        <v>14</v>
      </c>
      <c r="B13" s="26" t="s">
        <v>13</v>
      </c>
      <c r="C13" s="19">
        <v>210566</v>
      </c>
      <c r="D13" s="19">
        <v>235151</v>
      </c>
      <c r="E13" s="19">
        <v>83383</v>
      </c>
      <c r="F13" s="35">
        <v>77204</v>
      </c>
      <c r="G13" s="22">
        <f t="shared" si="0"/>
        <v>0.12702751405029214</v>
      </c>
      <c r="H13" s="22">
        <f t="shared" si="1"/>
        <v>92.58961658851325</v>
      </c>
      <c r="I13" s="13"/>
      <c r="K13" s="24"/>
    </row>
    <row r="14" spans="1:11" ht="13.5">
      <c r="A14" s="11">
        <v>15</v>
      </c>
      <c r="B14" s="26" t="s">
        <v>14</v>
      </c>
      <c r="C14" s="19">
        <v>195477</v>
      </c>
      <c r="D14" s="19">
        <v>164419</v>
      </c>
      <c r="E14" s="19">
        <v>194872</v>
      </c>
      <c r="F14" s="35">
        <v>164567</v>
      </c>
      <c r="G14" s="22">
        <f t="shared" si="0"/>
        <v>0.2707701272565466</v>
      </c>
      <c r="H14" s="22">
        <f t="shared" si="1"/>
        <v>84.4487663697196</v>
      </c>
      <c r="I14" s="13"/>
      <c r="K14" s="24"/>
    </row>
    <row r="15" spans="1:11" ht="13.5">
      <c r="A15" s="11">
        <v>16</v>
      </c>
      <c r="B15" s="26" t="s">
        <v>15</v>
      </c>
      <c r="C15" s="19">
        <v>41267</v>
      </c>
      <c r="D15" s="19">
        <v>37042</v>
      </c>
      <c r="E15" s="19">
        <v>61514</v>
      </c>
      <c r="F15" s="35">
        <v>51403</v>
      </c>
      <c r="G15" s="22">
        <f>$F15/$F$6*100</f>
        <v>0.0845758678919119</v>
      </c>
      <c r="H15" s="22">
        <f t="shared" si="1"/>
        <v>83.5630913288032</v>
      </c>
      <c r="I15" s="13"/>
      <c r="K15" s="24"/>
    </row>
    <row r="16" spans="1:11" ht="13.5">
      <c r="A16" s="11">
        <v>17</v>
      </c>
      <c r="B16" s="26" t="s">
        <v>16</v>
      </c>
      <c r="C16" s="27" t="s">
        <v>34</v>
      </c>
      <c r="D16" s="27" t="s">
        <v>21</v>
      </c>
      <c r="E16" s="27">
        <v>56535</v>
      </c>
      <c r="F16" s="36">
        <v>35921</v>
      </c>
      <c r="G16" s="22">
        <f>$F16/$F$6*100</f>
        <v>0.05910257670846774</v>
      </c>
      <c r="H16" s="22">
        <f>F16/E16*100</f>
        <v>63.53763155567348</v>
      </c>
      <c r="I16" s="13"/>
      <c r="K16" s="24"/>
    </row>
    <row r="17" spans="1:11" ht="13.5">
      <c r="A17" s="11">
        <v>18</v>
      </c>
      <c r="B17" s="26" t="s">
        <v>5</v>
      </c>
      <c r="C17" s="27">
        <v>1418506</v>
      </c>
      <c r="D17" s="27">
        <v>1809858</v>
      </c>
      <c r="E17" s="27">
        <v>1549103</v>
      </c>
      <c r="F17" s="37">
        <v>2874202</v>
      </c>
      <c r="G17" s="22">
        <f>$F17/$F$6*100</f>
        <v>4.729065008786821</v>
      </c>
      <c r="H17" s="40">
        <f>F17/E17*100</f>
        <v>185.5397607518674</v>
      </c>
      <c r="I17" s="13"/>
      <c r="K17" s="24"/>
    </row>
    <row r="18" spans="1:11" ht="13.5">
      <c r="A18" s="11">
        <v>19</v>
      </c>
      <c r="B18" s="26" t="s">
        <v>6</v>
      </c>
      <c r="C18" s="19">
        <v>18902</v>
      </c>
      <c r="D18" s="19">
        <v>14708</v>
      </c>
      <c r="E18" s="19">
        <v>24498</v>
      </c>
      <c r="F18" s="52">
        <v>6264</v>
      </c>
      <c r="G18" s="53">
        <f>$F18/$F$6*100</f>
        <v>0.010306465312820966</v>
      </c>
      <c r="H18" s="53">
        <f>F18/E18*100</f>
        <v>25.56943423952976</v>
      </c>
      <c r="I18" s="13"/>
      <c r="K18" s="24"/>
    </row>
    <row r="19" spans="1:11" ht="13.5">
      <c r="A19" s="11">
        <v>20</v>
      </c>
      <c r="B19" s="26" t="s">
        <v>17</v>
      </c>
      <c r="C19" s="27" t="s">
        <v>22</v>
      </c>
      <c r="D19" s="27" t="s">
        <v>22</v>
      </c>
      <c r="E19" s="27" t="s">
        <v>22</v>
      </c>
      <c r="F19" s="27">
        <v>0</v>
      </c>
      <c r="G19" s="27" t="s">
        <v>22</v>
      </c>
      <c r="H19" s="39" t="s">
        <v>22</v>
      </c>
      <c r="I19" s="13"/>
      <c r="K19" s="24"/>
    </row>
    <row r="20" spans="1:11" ht="13.5">
      <c r="A20" s="11">
        <v>21</v>
      </c>
      <c r="B20" s="26" t="s">
        <v>18</v>
      </c>
      <c r="C20" s="27">
        <v>696516</v>
      </c>
      <c r="D20" s="27">
        <v>665959</v>
      </c>
      <c r="E20" s="27">
        <v>665007</v>
      </c>
      <c r="F20" s="35">
        <v>683724</v>
      </c>
      <c r="G20" s="22">
        <f aca="true" t="shared" si="2" ref="G20:G29">$F20/$F$6*100</f>
        <v>1.1249645098249046</v>
      </c>
      <c r="H20" s="40">
        <f aca="true" t="shared" si="3" ref="H20:H26">F20/E20*100</f>
        <v>102.81455683925131</v>
      </c>
      <c r="I20" s="13"/>
      <c r="K20" s="24"/>
    </row>
    <row r="21" spans="1:11" ht="13.5">
      <c r="A21" s="11">
        <v>22</v>
      </c>
      <c r="B21" s="26" t="s">
        <v>19</v>
      </c>
      <c r="C21" s="19">
        <v>23551</v>
      </c>
      <c r="D21" s="19">
        <v>257391</v>
      </c>
      <c r="E21" s="19">
        <v>65426</v>
      </c>
      <c r="F21" s="35">
        <v>249134</v>
      </c>
      <c r="G21" s="22">
        <f t="shared" si="2"/>
        <v>0.4099123450262354</v>
      </c>
      <c r="H21" s="40">
        <f t="shared" si="3"/>
        <v>380.7874545287806</v>
      </c>
      <c r="I21" s="13"/>
      <c r="K21" s="24"/>
    </row>
    <row r="22" spans="1:11" ht="13.5">
      <c r="A22" s="11">
        <v>23</v>
      </c>
      <c r="B22" s="26" t="s">
        <v>7</v>
      </c>
      <c r="C22" s="19">
        <v>-19674</v>
      </c>
      <c r="D22" s="19">
        <v>88669</v>
      </c>
      <c r="E22" s="19">
        <v>102373</v>
      </c>
      <c r="F22" s="37">
        <v>77968</v>
      </c>
      <c r="G22" s="22">
        <f t="shared" si="2"/>
        <v>0.1282845605858916</v>
      </c>
      <c r="H22" s="40">
        <f t="shared" si="3"/>
        <v>76.16070643626738</v>
      </c>
      <c r="I22" s="13"/>
      <c r="K22" s="24"/>
    </row>
    <row r="23" spans="1:11" ht="13.5">
      <c r="A23" s="11">
        <v>24</v>
      </c>
      <c r="B23" s="26" t="s">
        <v>8</v>
      </c>
      <c r="C23" s="19">
        <v>792689</v>
      </c>
      <c r="D23" s="19">
        <v>667742</v>
      </c>
      <c r="E23" s="19">
        <v>823673</v>
      </c>
      <c r="F23" s="35">
        <v>836167</v>
      </c>
      <c r="G23" s="22">
        <f t="shared" si="2"/>
        <v>1.375786427398718</v>
      </c>
      <c r="H23" s="40">
        <f t="shared" si="3"/>
        <v>101.5168640953388</v>
      </c>
      <c r="I23" s="13"/>
      <c r="K23" s="24"/>
    </row>
    <row r="24" spans="1:11" ht="13.5">
      <c r="A24" s="11">
        <v>25</v>
      </c>
      <c r="B24" s="26" t="s">
        <v>28</v>
      </c>
      <c r="C24" s="19">
        <v>918328</v>
      </c>
      <c r="D24" s="19">
        <v>1012503</v>
      </c>
      <c r="E24" s="19">
        <v>1449483</v>
      </c>
      <c r="F24" s="35">
        <v>1217668</v>
      </c>
      <c r="G24" s="22">
        <f t="shared" si="2"/>
        <v>2.0034886661130393</v>
      </c>
      <c r="H24" s="40">
        <f t="shared" si="3"/>
        <v>84.00705630904261</v>
      </c>
      <c r="I24" s="13"/>
      <c r="K24" s="24"/>
    </row>
    <row r="25" spans="1:11" ht="13.5">
      <c r="A25" s="11">
        <v>26</v>
      </c>
      <c r="B25" s="26" t="s">
        <v>29</v>
      </c>
      <c r="C25" s="19">
        <v>7977211</v>
      </c>
      <c r="D25" s="19">
        <v>14628839</v>
      </c>
      <c r="E25" s="19">
        <v>7838662</v>
      </c>
      <c r="F25" s="37">
        <v>12969380</v>
      </c>
      <c r="G25" s="22">
        <f>$F25/$F$6*100</f>
        <v>21.3391547092583</v>
      </c>
      <c r="H25" s="40">
        <f t="shared" si="3"/>
        <v>165.45400222640038</v>
      </c>
      <c r="I25" s="13"/>
      <c r="K25" s="24"/>
    </row>
    <row r="26" spans="1:11" ht="13.5">
      <c r="A26" s="11">
        <v>27</v>
      </c>
      <c r="B26" s="26" t="s">
        <v>30</v>
      </c>
      <c r="C26" s="19">
        <v>1246940</v>
      </c>
      <c r="D26" s="19">
        <v>991191</v>
      </c>
      <c r="E26" s="19">
        <v>1057564</v>
      </c>
      <c r="F26" s="35">
        <v>817407</v>
      </c>
      <c r="G26" s="28">
        <f t="shared" si="2"/>
        <v>1.3449196826240497</v>
      </c>
      <c r="H26" s="40">
        <f t="shared" si="3"/>
        <v>77.2914925243295</v>
      </c>
      <c r="I26" s="13"/>
      <c r="K26" s="24"/>
    </row>
    <row r="27" spans="1:11" ht="13.5">
      <c r="A27" s="11">
        <v>28</v>
      </c>
      <c r="B27" s="26" t="s">
        <v>20</v>
      </c>
      <c r="C27" s="27" t="s">
        <v>34</v>
      </c>
      <c r="D27" s="27" t="s">
        <v>21</v>
      </c>
      <c r="E27" s="27">
        <v>71588</v>
      </c>
      <c r="F27" s="41">
        <v>2304</v>
      </c>
      <c r="G27" s="28">
        <f t="shared" si="2"/>
        <v>0.0037908837932215046</v>
      </c>
      <c r="H27" s="42" t="s">
        <v>34</v>
      </c>
      <c r="I27" s="13"/>
      <c r="K27" s="24"/>
    </row>
    <row r="28" spans="1:11" ht="13.5">
      <c r="A28" s="11">
        <v>29</v>
      </c>
      <c r="B28" s="26" t="s">
        <v>31</v>
      </c>
      <c r="C28" s="27">
        <v>1209704</v>
      </c>
      <c r="D28" s="27">
        <v>2676178</v>
      </c>
      <c r="E28" s="27">
        <v>3225325</v>
      </c>
      <c r="F28" s="35">
        <v>2970847</v>
      </c>
      <c r="G28" s="28">
        <f t="shared" si="2"/>
        <v>4.888079750191288</v>
      </c>
      <c r="H28" s="40">
        <f>F28/E28*100</f>
        <v>92.1100044181594</v>
      </c>
      <c r="I28" s="13"/>
      <c r="K28" s="24"/>
    </row>
    <row r="29" spans="1:11" ht="13.5">
      <c r="A29" s="11">
        <v>30</v>
      </c>
      <c r="B29" s="26" t="s">
        <v>32</v>
      </c>
      <c r="C29" s="27" t="s">
        <v>34</v>
      </c>
      <c r="D29" s="27" t="s">
        <v>21</v>
      </c>
      <c r="E29" s="27">
        <v>534261</v>
      </c>
      <c r="F29" s="36">
        <v>105353</v>
      </c>
      <c r="G29" s="28">
        <f t="shared" si="2"/>
        <v>0.17334243935211163</v>
      </c>
      <c r="H29" s="39" t="s">
        <v>34</v>
      </c>
      <c r="I29" s="13"/>
      <c r="K29" s="24"/>
    </row>
    <row r="30" spans="1:11" ht="13.5">
      <c r="A30" s="11">
        <v>31</v>
      </c>
      <c r="B30" s="26" t="s">
        <v>33</v>
      </c>
      <c r="C30" s="19">
        <v>17027974</v>
      </c>
      <c r="D30" s="19">
        <v>27638218</v>
      </c>
      <c r="E30" s="19">
        <v>33380059</v>
      </c>
      <c r="F30" s="35">
        <v>32062745</v>
      </c>
      <c r="G30" s="28">
        <f>$F30/$F$6*100</f>
        <v>52.75440120950253</v>
      </c>
      <c r="H30" s="22">
        <f>F30/E30*100</f>
        <v>96.0535899592029</v>
      </c>
      <c r="I30" s="13"/>
      <c r="K30" s="24"/>
    </row>
    <row r="31" spans="1:11" ht="13.5">
      <c r="A31" s="12">
        <v>32</v>
      </c>
      <c r="B31" s="30" t="s">
        <v>9</v>
      </c>
      <c r="C31" s="29">
        <v>780915</v>
      </c>
      <c r="D31" s="29">
        <v>740457</v>
      </c>
      <c r="E31" s="29">
        <v>710298</v>
      </c>
      <c r="F31" s="38">
        <v>716445</v>
      </c>
      <c r="G31" s="31">
        <f>$F31/$F$6*100</f>
        <v>1.178801970153898</v>
      </c>
      <c r="H31" s="22">
        <f>F31/E31*100</f>
        <v>100.86541141886927</v>
      </c>
      <c r="I31" s="13"/>
      <c r="K31" s="24"/>
    </row>
    <row r="32" spans="1:9" ht="13.5">
      <c r="A32" s="2" t="s">
        <v>38</v>
      </c>
      <c r="C32" s="32"/>
      <c r="D32" s="32"/>
      <c r="E32" s="32"/>
      <c r="F32" s="32"/>
      <c r="G32" s="32"/>
      <c r="H32" s="32"/>
      <c r="I32" s="13"/>
    </row>
    <row r="33" spans="3:8" ht="13.5">
      <c r="C33" s="33"/>
      <c r="D33" s="33"/>
      <c r="E33" s="33"/>
      <c r="F33" s="33"/>
      <c r="G33" s="34"/>
      <c r="H33" s="34"/>
    </row>
    <row r="34" spans="3:8" ht="13.5">
      <c r="C34" s="33"/>
      <c r="D34" s="33"/>
      <c r="E34" s="33"/>
      <c r="F34" s="33"/>
      <c r="G34" s="34"/>
      <c r="H34" s="34"/>
    </row>
    <row r="35" spans="3:8" ht="13.5">
      <c r="C35" s="33"/>
      <c r="D35" s="33"/>
      <c r="E35" s="33"/>
      <c r="F35" s="33"/>
      <c r="G35" s="34"/>
      <c r="H35" s="34"/>
    </row>
    <row r="36" spans="3:8" ht="13.5">
      <c r="C36" s="33"/>
      <c r="D36" s="33"/>
      <c r="E36" s="33"/>
      <c r="F36" s="33"/>
      <c r="G36" s="34"/>
      <c r="H36" s="34"/>
    </row>
    <row r="37" spans="3:8" ht="13.5">
      <c r="C37" s="33"/>
      <c r="D37" s="33"/>
      <c r="E37" s="33"/>
      <c r="F37" s="33"/>
      <c r="G37" s="34"/>
      <c r="H37" s="34"/>
    </row>
    <row r="38" spans="3:8" ht="13.5">
      <c r="C38" s="33"/>
      <c r="D38" s="33"/>
      <c r="E38" s="33"/>
      <c r="F38" s="33"/>
      <c r="G38" s="34"/>
      <c r="H38" s="34"/>
    </row>
    <row r="39" spans="3:8" ht="13.5">
      <c r="C39" s="33"/>
      <c r="D39" s="33"/>
      <c r="E39" s="33"/>
      <c r="F39" s="33"/>
      <c r="G39" s="34"/>
      <c r="H39" s="34"/>
    </row>
    <row r="40" spans="3:8" ht="13.5">
      <c r="C40" s="33"/>
      <c r="D40" s="33"/>
      <c r="E40" s="33"/>
      <c r="F40" s="33"/>
      <c r="G40" s="34"/>
      <c r="H40" s="34"/>
    </row>
    <row r="41" spans="3:8" ht="13.5">
      <c r="C41" s="33"/>
      <c r="D41" s="33"/>
      <c r="E41" s="33"/>
      <c r="F41" s="33"/>
      <c r="G41" s="34"/>
      <c r="H41" s="34"/>
    </row>
    <row r="42" spans="3:8" ht="13.5">
      <c r="C42" s="33"/>
      <c r="D42" s="33"/>
      <c r="E42" s="33"/>
      <c r="F42" s="33"/>
      <c r="G42" s="34"/>
      <c r="H42" s="34"/>
    </row>
    <row r="43" spans="3:8" ht="13.5">
      <c r="C43" s="33"/>
      <c r="D43" s="33"/>
      <c r="E43" s="33"/>
      <c r="F43" s="33"/>
      <c r="G43" s="34"/>
      <c r="H43" s="34"/>
    </row>
    <row r="44" spans="3:8" ht="13.5">
      <c r="C44" s="33"/>
      <c r="D44" s="33"/>
      <c r="E44" s="33"/>
      <c r="F44" s="33"/>
      <c r="G44" s="34"/>
      <c r="H44" s="34"/>
    </row>
    <row r="45" spans="3:8" ht="13.5">
      <c r="C45" s="33"/>
      <c r="D45" s="33"/>
      <c r="E45" s="33"/>
      <c r="F45" s="33"/>
      <c r="G45" s="34"/>
      <c r="H45" s="34"/>
    </row>
    <row r="46" spans="3:8" ht="13.5">
      <c r="C46" s="33"/>
      <c r="D46" s="33"/>
      <c r="E46" s="33"/>
      <c r="F46" s="33"/>
      <c r="G46" s="34"/>
      <c r="H46" s="34"/>
    </row>
    <row r="47" spans="3:8" ht="13.5">
      <c r="C47" s="33"/>
      <c r="D47" s="33"/>
      <c r="E47" s="33"/>
      <c r="F47" s="33"/>
      <c r="G47" s="34"/>
      <c r="H47" s="34"/>
    </row>
    <row r="48" ht="13.5"/>
    <row r="49" ht="13.5"/>
  </sheetData>
  <sheetProtection/>
  <mergeCells count="5">
    <mergeCell ref="C3:C4"/>
    <mergeCell ref="F3:F4"/>
    <mergeCell ref="D3:D4"/>
    <mergeCell ref="A3:B5"/>
    <mergeCell ref="E3:E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H32" sqref="H32"/>
    </sheetView>
  </sheetViews>
  <sheetFormatPr defaultColWidth="8.796875" defaultRowHeight="14.25"/>
  <cols>
    <col min="1" max="1" width="4.69921875" style="2" bestFit="1" customWidth="1"/>
    <col min="2" max="2" width="15.8984375" style="2" customWidth="1"/>
    <col min="3" max="6" width="14.59765625" style="3" customWidth="1"/>
    <col min="7" max="7" width="7.09765625" style="4" bestFit="1" customWidth="1"/>
    <col min="8" max="8" width="9" style="4" customWidth="1"/>
    <col min="9" max="9" width="9" style="1" customWidth="1"/>
    <col min="10" max="10" width="12.09765625" style="1" bestFit="1" customWidth="1"/>
    <col min="11" max="16384" width="9" style="1" customWidth="1"/>
  </cols>
  <sheetData>
    <row r="1" spans="1:9" s="9" customFormat="1" ht="18.75">
      <c r="A1" s="5" t="s">
        <v>26</v>
      </c>
      <c r="B1" s="7"/>
      <c r="C1" s="6"/>
      <c r="D1" s="6"/>
      <c r="E1" s="6"/>
      <c r="F1" s="6"/>
      <c r="G1" s="6"/>
      <c r="H1" s="6"/>
      <c r="I1" s="8"/>
    </row>
    <row r="2" spans="1:18" ht="13.5">
      <c r="A2" s="12"/>
      <c r="B2" s="12"/>
      <c r="C2" s="10"/>
      <c r="D2" s="10"/>
      <c r="E2" s="10"/>
      <c r="F2" s="10"/>
      <c r="G2" s="10"/>
      <c r="H2" s="10"/>
      <c r="I2" s="13"/>
      <c r="J2" s="14"/>
      <c r="K2" s="14"/>
      <c r="L2" s="14"/>
      <c r="M2" s="14"/>
      <c r="N2" s="14"/>
      <c r="O2" s="14"/>
      <c r="P2" s="14"/>
      <c r="Q2" s="14"/>
      <c r="R2" s="14"/>
    </row>
    <row r="3" spans="1:18" ht="13.5">
      <c r="A3" s="61" t="s">
        <v>35</v>
      </c>
      <c r="B3" s="62"/>
      <c r="C3" s="57" t="s">
        <v>37</v>
      </c>
      <c r="D3" s="59" t="s">
        <v>40</v>
      </c>
      <c r="E3" s="59" t="s">
        <v>41</v>
      </c>
      <c r="F3" s="59" t="s">
        <v>42</v>
      </c>
      <c r="G3" s="15"/>
      <c r="H3" s="15"/>
      <c r="I3" s="13"/>
      <c r="J3" s="14"/>
      <c r="K3" s="14"/>
      <c r="L3" s="14"/>
      <c r="M3" s="14"/>
      <c r="N3" s="14"/>
      <c r="O3" s="14"/>
      <c r="P3" s="14"/>
      <c r="Q3" s="14"/>
      <c r="R3" s="14"/>
    </row>
    <row r="4" spans="1:19" ht="13.5">
      <c r="A4" s="63"/>
      <c r="B4" s="64"/>
      <c r="C4" s="58"/>
      <c r="D4" s="60"/>
      <c r="E4" s="60"/>
      <c r="F4" s="60"/>
      <c r="G4" s="16" t="s">
        <v>25</v>
      </c>
      <c r="H4" s="16" t="s">
        <v>23</v>
      </c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3.5">
      <c r="A5" s="65"/>
      <c r="B5" s="66"/>
      <c r="C5" s="17" t="s">
        <v>1</v>
      </c>
      <c r="D5" s="17" t="s">
        <v>1</v>
      </c>
      <c r="E5" s="17" t="s">
        <v>1</v>
      </c>
      <c r="F5" s="17" t="s">
        <v>1</v>
      </c>
      <c r="G5" s="18" t="s">
        <v>0</v>
      </c>
      <c r="H5" s="18" t="s">
        <v>24</v>
      </c>
      <c r="I5" s="13"/>
      <c r="J5" s="14" t="s">
        <v>2</v>
      </c>
      <c r="K5" s="14"/>
      <c r="L5" s="14"/>
      <c r="M5" s="14"/>
      <c r="N5" s="14"/>
      <c r="O5" s="14"/>
      <c r="P5" s="14"/>
      <c r="Q5" s="14"/>
      <c r="R5" s="14"/>
      <c r="S5" s="14"/>
    </row>
    <row r="6" spans="1:11" ht="13.5">
      <c r="A6" s="20"/>
      <c r="B6" s="21" t="s">
        <v>3</v>
      </c>
      <c r="C6" s="19">
        <v>57797544</v>
      </c>
      <c r="D6" s="19">
        <v>60777384</v>
      </c>
      <c r="E6" s="35">
        <v>60584887</v>
      </c>
      <c r="F6" s="35">
        <v>51785022</v>
      </c>
      <c r="G6" s="22">
        <v>100</v>
      </c>
      <c r="H6" s="22">
        <f>F6/E6*100</f>
        <v>85.47514828244212</v>
      </c>
      <c r="I6" s="13"/>
      <c r="J6" s="23">
        <f>SUM(F8:F31)</f>
        <v>51695170</v>
      </c>
      <c r="K6" s="24"/>
    </row>
    <row r="7" spans="1:10" ht="13.5">
      <c r="A7" s="11"/>
      <c r="B7" s="25"/>
      <c r="C7" s="19"/>
      <c r="D7" s="19"/>
      <c r="E7" s="19"/>
      <c r="F7" s="19"/>
      <c r="G7" s="22"/>
      <c r="H7" s="22"/>
      <c r="I7" s="13"/>
      <c r="J7" s="14"/>
    </row>
    <row r="8" spans="1:11" ht="13.5">
      <c r="A8" s="11">
        <v>9</v>
      </c>
      <c r="B8" s="26" t="s">
        <v>4</v>
      </c>
      <c r="C8" s="19">
        <v>1073569</v>
      </c>
      <c r="D8" s="19">
        <v>1182455</v>
      </c>
      <c r="E8" s="35">
        <v>1179099</v>
      </c>
      <c r="F8" s="35">
        <v>1212094</v>
      </c>
      <c r="G8" s="22">
        <f>F8/F6*100</f>
        <v>2.340626600486913</v>
      </c>
      <c r="H8" s="22">
        <f aca="true" t="shared" si="0" ref="H8:H15">F8/E8*100</f>
        <v>102.79832312638719</v>
      </c>
      <c r="I8" s="13"/>
      <c r="J8" s="14"/>
      <c r="K8" s="24"/>
    </row>
    <row r="9" spans="1:11" ht="13.5">
      <c r="A9" s="11">
        <v>10</v>
      </c>
      <c r="B9" s="26" t="s">
        <v>10</v>
      </c>
      <c r="C9" s="19">
        <v>961137</v>
      </c>
      <c r="D9" s="19">
        <v>789283</v>
      </c>
      <c r="E9" s="35">
        <v>858358</v>
      </c>
      <c r="F9" s="35">
        <v>823622</v>
      </c>
      <c r="G9" s="22">
        <f>F9/F6*100</f>
        <v>1.5904637445167058</v>
      </c>
      <c r="H9" s="22">
        <f t="shared" si="0"/>
        <v>95.95320367492351</v>
      </c>
      <c r="I9" s="13"/>
      <c r="J9" s="14"/>
      <c r="K9" s="24"/>
    </row>
    <row r="10" spans="1:11" ht="13.5">
      <c r="A10" s="11">
        <v>11</v>
      </c>
      <c r="B10" s="26" t="s">
        <v>27</v>
      </c>
      <c r="C10" s="19">
        <v>3568725</v>
      </c>
      <c r="D10" s="19">
        <v>2616002</v>
      </c>
      <c r="E10" s="35">
        <v>2503353</v>
      </c>
      <c r="F10" s="35">
        <v>1891700</v>
      </c>
      <c r="G10" s="22">
        <f>F10/F6*100</f>
        <v>3.65298676516928</v>
      </c>
      <c r="H10" s="22">
        <f t="shared" si="0"/>
        <v>75.56665000900792</v>
      </c>
      <c r="I10" s="13"/>
      <c r="J10" s="14"/>
      <c r="K10" s="24"/>
    </row>
    <row r="11" spans="1:11" ht="13.5">
      <c r="A11" s="11">
        <v>12</v>
      </c>
      <c r="B11" s="26" t="s">
        <v>11</v>
      </c>
      <c r="C11" s="19">
        <v>151722</v>
      </c>
      <c r="D11" s="19">
        <v>100024</v>
      </c>
      <c r="E11" s="35">
        <v>103590</v>
      </c>
      <c r="F11" s="35">
        <v>103257</v>
      </c>
      <c r="G11" s="22">
        <f>F11/F6*100</f>
        <v>0.19939549316016514</v>
      </c>
      <c r="H11" s="22">
        <f t="shared" si="0"/>
        <v>99.67854039965248</v>
      </c>
      <c r="I11" s="13"/>
      <c r="J11" s="14"/>
      <c r="K11" s="24"/>
    </row>
    <row r="12" spans="1:11" ht="13.5">
      <c r="A12" s="11">
        <v>13</v>
      </c>
      <c r="B12" s="26" t="s">
        <v>12</v>
      </c>
      <c r="C12" s="19">
        <v>148767</v>
      </c>
      <c r="D12" s="19">
        <v>170917</v>
      </c>
      <c r="E12" s="35">
        <v>176874</v>
      </c>
      <c r="F12" s="35">
        <v>185809</v>
      </c>
      <c r="G12" s="22">
        <f>F12/F6*100</f>
        <v>0.3588083828563402</v>
      </c>
      <c r="H12" s="22">
        <f t="shared" si="0"/>
        <v>105.0516186663953</v>
      </c>
      <c r="I12" s="13"/>
      <c r="J12" s="14"/>
      <c r="K12" s="24"/>
    </row>
    <row r="13" spans="1:11" ht="13.5">
      <c r="A13" s="11">
        <v>14</v>
      </c>
      <c r="B13" s="26" t="s">
        <v>13</v>
      </c>
      <c r="C13" s="19">
        <v>83383</v>
      </c>
      <c r="D13" s="19">
        <v>77204</v>
      </c>
      <c r="E13" s="35">
        <v>280274</v>
      </c>
      <c r="F13" s="35">
        <v>280437</v>
      </c>
      <c r="G13" s="22">
        <f>F13/F6*100</f>
        <v>0.5415407567076055</v>
      </c>
      <c r="H13" s="22">
        <f t="shared" si="0"/>
        <v>100.05815737456918</v>
      </c>
      <c r="I13" s="13"/>
      <c r="K13" s="24"/>
    </row>
    <row r="14" spans="1:11" ht="13.5">
      <c r="A14" s="11">
        <v>15</v>
      </c>
      <c r="B14" s="26" t="s">
        <v>14</v>
      </c>
      <c r="C14" s="19">
        <v>194872</v>
      </c>
      <c r="D14" s="19">
        <v>164567</v>
      </c>
      <c r="E14" s="35">
        <v>159986</v>
      </c>
      <c r="F14" s="35">
        <v>173946</v>
      </c>
      <c r="G14" s="22">
        <f>F14/F6*100</f>
        <v>0.3359002145446612</v>
      </c>
      <c r="H14" s="22">
        <f t="shared" si="0"/>
        <v>108.72576350430663</v>
      </c>
      <c r="I14" s="13"/>
      <c r="K14" s="24"/>
    </row>
    <row r="15" spans="1:11" ht="13.5">
      <c r="A15" s="11">
        <v>16</v>
      </c>
      <c r="B15" s="26" t="s">
        <v>15</v>
      </c>
      <c r="C15" s="19">
        <v>61514</v>
      </c>
      <c r="D15" s="19">
        <v>51403</v>
      </c>
      <c r="E15" s="35">
        <v>42598</v>
      </c>
      <c r="F15" s="35">
        <v>41792</v>
      </c>
      <c r="G15" s="22">
        <f>F15/F6*100</f>
        <v>0.08070287196170352</v>
      </c>
      <c r="H15" s="22">
        <f t="shared" si="0"/>
        <v>98.10789238931406</v>
      </c>
      <c r="I15" s="13"/>
      <c r="K15" s="24"/>
    </row>
    <row r="16" spans="1:11" ht="13.5">
      <c r="A16" s="11">
        <v>17</v>
      </c>
      <c r="B16" s="26" t="s">
        <v>16</v>
      </c>
      <c r="C16" s="27">
        <v>56535</v>
      </c>
      <c r="D16" s="27">
        <v>35921</v>
      </c>
      <c r="E16" s="36" t="s">
        <v>21</v>
      </c>
      <c r="F16" s="36">
        <v>55152</v>
      </c>
      <c r="G16" s="45">
        <f>F16/F6*100</f>
        <v>0.10650183753904749</v>
      </c>
      <c r="H16" s="39" t="s">
        <v>21</v>
      </c>
      <c r="I16" s="13"/>
      <c r="K16" s="24"/>
    </row>
    <row r="17" spans="1:11" ht="13.5">
      <c r="A17" s="11">
        <v>18</v>
      </c>
      <c r="B17" s="26" t="s">
        <v>5</v>
      </c>
      <c r="C17" s="27">
        <v>1549103</v>
      </c>
      <c r="D17" s="27">
        <v>2874202</v>
      </c>
      <c r="E17" s="37">
        <v>3459201</v>
      </c>
      <c r="F17" s="37">
        <v>1714959</v>
      </c>
      <c r="G17" s="22">
        <f>F17/F6*100</f>
        <v>3.311689237092532</v>
      </c>
      <c r="H17" s="40">
        <f>F17/E17*100</f>
        <v>49.57673751828818</v>
      </c>
      <c r="I17" s="13"/>
      <c r="K17" s="24"/>
    </row>
    <row r="18" spans="1:11" ht="13.5">
      <c r="A18" s="11">
        <v>19</v>
      </c>
      <c r="B18" s="26" t="s">
        <v>6</v>
      </c>
      <c r="C18" s="19">
        <v>24498</v>
      </c>
      <c r="D18" s="27" t="s">
        <v>21</v>
      </c>
      <c r="E18" s="35" t="s">
        <v>21</v>
      </c>
      <c r="F18" s="35" t="s">
        <v>21</v>
      </c>
      <c r="G18" s="39" t="s">
        <v>45</v>
      </c>
      <c r="H18" s="39" t="s">
        <v>21</v>
      </c>
      <c r="I18" s="13"/>
      <c r="K18" s="24"/>
    </row>
    <row r="19" spans="1:11" ht="13.5">
      <c r="A19" s="11">
        <v>20</v>
      </c>
      <c r="B19" s="26" t="s">
        <v>17</v>
      </c>
      <c r="C19" s="27" t="s">
        <v>22</v>
      </c>
      <c r="D19" s="27">
        <v>0</v>
      </c>
      <c r="E19" s="27" t="s">
        <v>22</v>
      </c>
      <c r="F19" s="27" t="s">
        <v>22</v>
      </c>
      <c r="G19" s="27" t="s">
        <v>22</v>
      </c>
      <c r="H19" s="39" t="s">
        <v>22</v>
      </c>
      <c r="I19" s="13"/>
      <c r="K19" s="24"/>
    </row>
    <row r="20" spans="1:11" ht="13.5">
      <c r="A20" s="11">
        <v>21</v>
      </c>
      <c r="B20" s="26" t="s">
        <v>18</v>
      </c>
      <c r="C20" s="27">
        <v>665007</v>
      </c>
      <c r="D20" s="27">
        <v>683724</v>
      </c>
      <c r="E20" s="35">
        <v>638218</v>
      </c>
      <c r="F20" s="35">
        <v>708337</v>
      </c>
      <c r="G20" s="22">
        <f>F20/F6*100</f>
        <v>1.3678414580957405</v>
      </c>
      <c r="H20" s="40">
        <f aca="true" t="shared" si="1" ref="H20:H26">F20/E20*100</f>
        <v>110.98668480049136</v>
      </c>
      <c r="I20" s="13"/>
      <c r="K20" s="24"/>
    </row>
    <row r="21" spans="1:11" ht="13.5">
      <c r="A21" s="11">
        <v>22</v>
      </c>
      <c r="B21" s="26" t="s">
        <v>19</v>
      </c>
      <c r="C21" s="19">
        <v>65426</v>
      </c>
      <c r="D21" s="19">
        <v>249134</v>
      </c>
      <c r="E21" s="35">
        <v>225763</v>
      </c>
      <c r="F21" s="35">
        <v>315669</v>
      </c>
      <c r="G21" s="22">
        <f>F21/F6*100</f>
        <v>0.6095758731163617</v>
      </c>
      <c r="H21" s="40">
        <f t="shared" si="1"/>
        <v>139.82317740285166</v>
      </c>
      <c r="I21" s="13"/>
      <c r="K21" s="24"/>
    </row>
    <row r="22" spans="1:11" ht="13.5">
      <c r="A22" s="11">
        <v>23</v>
      </c>
      <c r="B22" s="26" t="s">
        <v>7</v>
      </c>
      <c r="C22" s="19">
        <v>102373</v>
      </c>
      <c r="D22" s="19">
        <v>77968</v>
      </c>
      <c r="E22" s="37">
        <v>175351</v>
      </c>
      <c r="F22" s="37">
        <v>101464</v>
      </c>
      <c r="G22" s="22">
        <f>F22/F6*100</f>
        <v>0.19593310204637937</v>
      </c>
      <c r="H22" s="40">
        <f t="shared" si="1"/>
        <v>57.8633711812308</v>
      </c>
      <c r="I22" s="13"/>
      <c r="K22" s="24"/>
    </row>
    <row r="23" spans="1:11" ht="13.5">
      <c r="A23" s="11">
        <v>24</v>
      </c>
      <c r="B23" s="26" t="s">
        <v>8</v>
      </c>
      <c r="C23" s="19">
        <v>823673</v>
      </c>
      <c r="D23" s="19">
        <v>836167</v>
      </c>
      <c r="E23" s="35">
        <v>799916</v>
      </c>
      <c r="F23" s="35">
        <v>977942</v>
      </c>
      <c r="G23" s="22">
        <f>F23/F6*100</f>
        <v>1.8884649696586013</v>
      </c>
      <c r="H23" s="40">
        <f t="shared" si="1"/>
        <v>122.25558683661784</v>
      </c>
      <c r="I23" s="13"/>
      <c r="K23" s="24"/>
    </row>
    <row r="24" spans="1:11" ht="13.5">
      <c r="A24" s="11">
        <v>25</v>
      </c>
      <c r="B24" s="26" t="s">
        <v>28</v>
      </c>
      <c r="C24" s="19">
        <v>1449483</v>
      </c>
      <c r="D24" s="19">
        <v>1217668</v>
      </c>
      <c r="E24" s="35">
        <v>1379626</v>
      </c>
      <c r="F24" s="35">
        <v>2342822</v>
      </c>
      <c r="G24" s="22">
        <f>F24/F6*100</f>
        <v>4.52413054879073</v>
      </c>
      <c r="H24" s="40">
        <f t="shared" si="1"/>
        <v>169.81573266957858</v>
      </c>
      <c r="I24" s="13"/>
      <c r="K24" s="24"/>
    </row>
    <row r="25" spans="1:11" ht="13.5">
      <c r="A25" s="11">
        <v>26</v>
      </c>
      <c r="B25" s="26" t="s">
        <v>29</v>
      </c>
      <c r="C25" s="19">
        <v>7838662</v>
      </c>
      <c r="D25" s="19">
        <v>12969380</v>
      </c>
      <c r="E25" s="37">
        <v>13431441</v>
      </c>
      <c r="F25" s="37">
        <v>10644622</v>
      </c>
      <c r="G25" s="22">
        <f>F25/F6*100</f>
        <v>20.555406928281307</v>
      </c>
      <c r="H25" s="40">
        <f t="shared" si="1"/>
        <v>79.25152632543299</v>
      </c>
      <c r="I25" s="13"/>
      <c r="K25" s="24"/>
    </row>
    <row r="26" spans="1:11" ht="13.5">
      <c r="A26" s="11">
        <v>27</v>
      </c>
      <c r="B26" s="26" t="s">
        <v>30</v>
      </c>
      <c r="C26" s="19">
        <v>1057564</v>
      </c>
      <c r="D26" s="19">
        <v>817407</v>
      </c>
      <c r="E26" s="35">
        <v>648106</v>
      </c>
      <c r="F26" s="35">
        <v>917718</v>
      </c>
      <c r="G26" s="28">
        <f>F26/F6*100</f>
        <v>1.772168794289592</v>
      </c>
      <c r="H26" s="40">
        <f t="shared" si="1"/>
        <v>141.59998518760818</v>
      </c>
      <c r="I26" s="13"/>
      <c r="K26" s="24"/>
    </row>
    <row r="27" spans="1:11" ht="13.5">
      <c r="A27" s="11">
        <v>28</v>
      </c>
      <c r="B27" s="26" t="s">
        <v>20</v>
      </c>
      <c r="C27" s="27">
        <v>71588</v>
      </c>
      <c r="D27" s="27" t="s">
        <v>34</v>
      </c>
      <c r="E27" s="43" t="s">
        <v>21</v>
      </c>
      <c r="F27" s="43" t="s">
        <v>21</v>
      </c>
      <c r="G27" s="39" t="s">
        <v>43</v>
      </c>
      <c r="H27" s="39" t="s">
        <v>43</v>
      </c>
      <c r="I27" s="13"/>
      <c r="K27" s="24"/>
    </row>
    <row r="28" spans="1:11" ht="13.5">
      <c r="A28" s="11">
        <v>29</v>
      </c>
      <c r="B28" s="26" t="s">
        <v>31</v>
      </c>
      <c r="C28" s="27">
        <v>3225325</v>
      </c>
      <c r="D28" s="27">
        <v>2970847</v>
      </c>
      <c r="E28" s="35">
        <v>2400949</v>
      </c>
      <c r="F28" s="35">
        <v>3058698</v>
      </c>
      <c r="G28" s="28">
        <f>F28/F6*100</f>
        <v>5.906530270470871</v>
      </c>
      <c r="H28" s="40">
        <f>F28/E28*100</f>
        <v>127.3953757451741</v>
      </c>
      <c r="I28" s="13"/>
      <c r="K28" s="24"/>
    </row>
    <row r="29" spans="1:11" ht="13.5">
      <c r="A29" s="11">
        <v>30</v>
      </c>
      <c r="B29" s="26" t="s">
        <v>32</v>
      </c>
      <c r="C29" s="27">
        <v>534261</v>
      </c>
      <c r="D29" s="27">
        <v>105353</v>
      </c>
      <c r="E29" s="36">
        <v>93877</v>
      </c>
      <c r="F29" s="36" t="s">
        <v>44</v>
      </c>
      <c r="G29" s="28" t="s">
        <v>43</v>
      </c>
      <c r="H29" s="44" t="s">
        <v>43</v>
      </c>
      <c r="I29" s="13"/>
      <c r="K29" s="24"/>
    </row>
    <row r="30" spans="1:11" ht="13.5">
      <c r="A30" s="11">
        <v>31</v>
      </c>
      <c r="B30" s="26" t="s">
        <v>33</v>
      </c>
      <c r="C30" s="19">
        <v>33380059</v>
      </c>
      <c r="D30" s="19">
        <v>32062745</v>
      </c>
      <c r="E30" s="35">
        <v>31253992</v>
      </c>
      <c r="F30" s="35">
        <v>25419737</v>
      </c>
      <c r="G30" s="28">
        <f>F30/F6*100</f>
        <v>49.08704489881263</v>
      </c>
      <c r="H30" s="22">
        <f>F30/E30*100</f>
        <v>81.33276862680454</v>
      </c>
      <c r="I30" s="13"/>
      <c r="K30" s="24"/>
    </row>
    <row r="31" spans="1:11" ht="13.5">
      <c r="A31" s="12">
        <v>32</v>
      </c>
      <c r="B31" s="30" t="s">
        <v>9</v>
      </c>
      <c r="C31" s="29">
        <v>710298</v>
      </c>
      <c r="D31" s="29">
        <v>716445</v>
      </c>
      <c r="E31" s="38">
        <v>720926</v>
      </c>
      <c r="F31" s="38">
        <v>725393</v>
      </c>
      <c r="G31" s="31">
        <f>F31/F6*100</f>
        <v>1.4007776225334037</v>
      </c>
      <c r="H31" s="22">
        <f>F31/E31*100</f>
        <v>100.61961976679991</v>
      </c>
      <c r="I31" s="13"/>
      <c r="K31" s="24"/>
    </row>
    <row r="32" spans="1:9" ht="13.5">
      <c r="A32" s="2" t="s">
        <v>38</v>
      </c>
      <c r="C32" s="32"/>
      <c r="D32" s="32"/>
      <c r="E32" s="32"/>
      <c r="F32" s="32"/>
      <c r="G32" s="32"/>
      <c r="H32" s="32"/>
      <c r="I32" s="13"/>
    </row>
    <row r="33" spans="3:8" ht="13.5">
      <c r="C33" s="33"/>
      <c r="D33" s="33"/>
      <c r="E33" s="33"/>
      <c r="F33" s="33"/>
      <c r="G33" s="34"/>
      <c r="H33" s="34"/>
    </row>
    <row r="34" spans="3:8" ht="13.5">
      <c r="C34" s="33"/>
      <c r="D34" s="33"/>
      <c r="E34" s="33"/>
      <c r="F34" s="33"/>
      <c r="G34" s="34"/>
      <c r="H34" s="34"/>
    </row>
    <row r="35" spans="3:8" ht="13.5">
      <c r="C35" s="33"/>
      <c r="D35" s="33"/>
      <c r="E35" s="33"/>
      <c r="F35" s="33"/>
      <c r="G35" s="34"/>
      <c r="H35" s="34"/>
    </row>
    <row r="36" spans="3:8" ht="13.5">
      <c r="C36" s="33"/>
      <c r="D36" s="33"/>
      <c r="E36" s="33"/>
      <c r="F36" s="33"/>
      <c r="G36" s="34"/>
      <c r="H36" s="34"/>
    </row>
    <row r="37" spans="3:8" ht="13.5">
      <c r="C37" s="33"/>
      <c r="D37" s="33"/>
      <c r="E37" s="33"/>
      <c r="F37" s="33"/>
      <c r="G37" s="34"/>
      <c r="H37" s="34"/>
    </row>
    <row r="38" spans="3:8" ht="13.5">
      <c r="C38" s="33"/>
      <c r="D38" s="33"/>
      <c r="E38" s="33"/>
      <c r="F38" s="33"/>
      <c r="G38" s="34"/>
      <c r="H38" s="34"/>
    </row>
    <row r="39" spans="3:8" ht="13.5">
      <c r="C39" s="33"/>
      <c r="D39" s="33"/>
      <c r="E39" s="33"/>
      <c r="F39" s="33"/>
      <c r="G39" s="34"/>
      <c r="H39" s="34"/>
    </row>
    <row r="40" spans="3:8" ht="13.5">
      <c r="C40" s="33"/>
      <c r="D40" s="33"/>
      <c r="E40" s="33"/>
      <c r="F40" s="33"/>
      <c r="G40" s="34"/>
      <c r="H40" s="34"/>
    </row>
    <row r="41" spans="3:8" ht="13.5">
      <c r="C41" s="33"/>
      <c r="D41" s="33"/>
      <c r="E41" s="33"/>
      <c r="F41" s="33"/>
      <c r="G41" s="34"/>
      <c r="H41" s="34"/>
    </row>
    <row r="42" spans="3:8" ht="13.5">
      <c r="C42" s="33"/>
      <c r="D42" s="33"/>
      <c r="E42" s="33"/>
      <c r="F42" s="33"/>
      <c r="G42" s="34"/>
      <c r="H42" s="34"/>
    </row>
    <row r="43" spans="3:8" ht="13.5">
      <c r="C43" s="33"/>
      <c r="D43" s="33"/>
      <c r="E43" s="33"/>
      <c r="F43" s="33"/>
      <c r="G43" s="34"/>
      <c r="H43" s="34"/>
    </row>
    <row r="44" spans="3:8" ht="13.5">
      <c r="C44" s="33"/>
      <c r="D44" s="33"/>
      <c r="E44" s="33"/>
      <c r="F44" s="33"/>
      <c r="G44" s="34"/>
      <c r="H44" s="34"/>
    </row>
    <row r="45" spans="3:8" ht="13.5">
      <c r="C45" s="33"/>
      <c r="D45" s="33"/>
      <c r="E45" s="33"/>
      <c r="F45" s="33"/>
      <c r="G45" s="34"/>
      <c r="H45" s="34"/>
    </row>
    <row r="46" spans="3:8" ht="13.5">
      <c r="C46" s="33"/>
      <c r="D46" s="33"/>
      <c r="E46" s="33"/>
      <c r="F46" s="33"/>
      <c r="G46" s="34"/>
      <c r="H46" s="34"/>
    </row>
    <row r="47" spans="3:8" ht="13.5">
      <c r="C47" s="33"/>
      <c r="D47" s="33"/>
      <c r="E47" s="33"/>
      <c r="F47" s="33"/>
      <c r="G47" s="34"/>
      <c r="H47" s="34"/>
    </row>
  </sheetData>
  <sheetProtection/>
  <mergeCells count="5">
    <mergeCell ref="A3:B5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E16" sqref="E16"/>
    </sheetView>
  </sheetViews>
  <sheetFormatPr defaultColWidth="8.796875" defaultRowHeight="14.25"/>
  <cols>
    <col min="1" max="1" width="4.69921875" style="2" bestFit="1" customWidth="1"/>
    <col min="2" max="2" width="15.8984375" style="2" customWidth="1"/>
    <col min="3" max="6" width="12.59765625" style="3" customWidth="1"/>
    <col min="7" max="7" width="12.59765625" style="4" customWidth="1"/>
    <col min="8" max="8" width="7.09765625" style="4" customWidth="1"/>
    <col min="9" max="9" width="9.09765625" style="4" customWidth="1"/>
    <col min="10" max="10" width="9" style="1" customWidth="1"/>
    <col min="11" max="11" width="12.09765625" style="1" bestFit="1" customWidth="1"/>
    <col min="12" max="16384" width="9" style="1" customWidth="1"/>
  </cols>
  <sheetData>
    <row r="1" spans="1:10" s="9" customFormat="1" ht="18.75">
      <c r="A1" s="5" t="s">
        <v>26</v>
      </c>
      <c r="B1" s="7"/>
      <c r="C1" s="6"/>
      <c r="D1" s="6"/>
      <c r="E1" s="6"/>
      <c r="F1" s="6"/>
      <c r="G1" s="6"/>
      <c r="H1" s="6"/>
      <c r="I1" s="6"/>
      <c r="J1" s="8"/>
    </row>
    <row r="2" spans="1:19" ht="13.5">
      <c r="A2" s="12"/>
      <c r="B2" s="12"/>
      <c r="C2" s="10"/>
      <c r="D2" s="10"/>
      <c r="E2" s="10"/>
      <c r="F2" s="10"/>
      <c r="G2" s="50"/>
      <c r="H2" s="50"/>
      <c r="I2" s="50"/>
      <c r="J2" s="13"/>
      <c r="K2" s="14"/>
      <c r="L2" s="14"/>
      <c r="M2" s="14"/>
      <c r="N2" s="14"/>
      <c r="O2" s="14"/>
      <c r="P2" s="14"/>
      <c r="Q2" s="14"/>
      <c r="R2" s="14"/>
      <c r="S2" s="14"/>
    </row>
    <row r="3" spans="1:19" ht="13.5">
      <c r="A3" s="61" t="s">
        <v>35</v>
      </c>
      <c r="B3" s="62"/>
      <c r="C3" s="57" t="s">
        <v>40</v>
      </c>
      <c r="D3" s="59" t="s">
        <v>41</v>
      </c>
      <c r="E3" s="59" t="s">
        <v>42</v>
      </c>
      <c r="F3" s="59" t="s">
        <v>46</v>
      </c>
      <c r="G3" s="59" t="s">
        <v>47</v>
      </c>
      <c r="H3" s="15"/>
      <c r="I3" s="15"/>
      <c r="J3" s="13"/>
      <c r="K3" s="14"/>
      <c r="L3" s="14"/>
      <c r="M3" s="14"/>
      <c r="N3" s="14"/>
      <c r="O3" s="14"/>
      <c r="P3" s="14"/>
      <c r="Q3" s="14"/>
      <c r="R3" s="14"/>
      <c r="S3" s="14"/>
    </row>
    <row r="4" spans="1:20" ht="13.5">
      <c r="A4" s="63"/>
      <c r="B4" s="64"/>
      <c r="C4" s="58"/>
      <c r="D4" s="60"/>
      <c r="E4" s="60"/>
      <c r="F4" s="60"/>
      <c r="G4" s="60"/>
      <c r="H4" s="16" t="s">
        <v>25</v>
      </c>
      <c r="I4" s="16" t="s">
        <v>23</v>
      </c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3.5">
      <c r="A5" s="65"/>
      <c r="B5" s="66"/>
      <c r="C5" s="17" t="s">
        <v>1</v>
      </c>
      <c r="D5" s="17" t="s">
        <v>1</v>
      </c>
      <c r="E5" s="17" t="s">
        <v>1</v>
      </c>
      <c r="F5" s="17" t="s">
        <v>1</v>
      </c>
      <c r="G5" s="17" t="s">
        <v>1</v>
      </c>
      <c r="H5" s="18" t="s">
        <v>0</v>
      </c>
      <c r="I5" s="18" t="s">
        <v>24</v>
      </c>
      <c r="J5" s="13"/>
      <c r="K5" s="14" t="s">
        <v>2</v>
      </c>
      <c r="L5" s="14"/>
      <c r="M5" s="14"/>
      <c r="N5" s="14"/>
      <c r="O5" s="14"/>
      <c r="P5" s="14"/>
      <c r="Q5" s="14"/>
      <c r="R5" s="14"/>
      <c r="S5" s="14"/>
      <c r="T5" s="14"/>
    </row>
    <row r="6" spans="1:13" ht="13.5">
      <c r="A6" s="20"/>
      <c r="B6" s="21" t="s">
        <v>3</v>
      </c>
      <c r="C6" s="46">
        <v>60777384</v>
      </c>
      <c r="D6" s="46">
        <v>60584887</v>
      </c>
      <c r="E6" s="35">
        <v>51785022</v>
      </c>
      <c r="F6" s="35">
        <v>65132274</v>
      </c>
      <c r="G6" s="35">
        <v>47987120</v>
      </c>
      <c r="H6" s="22">
        <v>100</v>
      </c>
      <c r="I6" s="22">
        <f>G6/F6*100</f>
        <v>73.67640810452895</v>
      </c>
      <c r="J6" s="13"/>
      <c r="K6" s="23">
        <f>SUM(F8:F31)</f>
        <v>65111489</v>
      </c>
      <c r="L6" s="24"/>
      <c r="M6" s="49"/>
    </row>
    <row r="7" spans="1:11" ht="13.5">
      <c r="A7" s="11"/>
      <c r="B7" s="25"/>
      <c r="C7" s="46"/>
      <c r="D7" s="46"/>
      <c r="E7" s="19"/>
      <c r="F7" s="19"/>
      <c r="G7" s="19"/>
      <c r="H7" s="22"/>
      <c r="I7" s="22"/>
      <c r="J7" s="13"/>
      <c r="K7" s="14"/>
    </row>
    <row r="8" spans="1:13" ht="13.5">
      <c r="A8" s="11">
        <v>9</v>
      </c>
      <c r="B8" s="26" t="s">
        <v>4</v>
      </c>
      <c r="C8" s="46">
        <v>1182455</v>
      </c>
      <c r="D8" s="46">
        <v>1179099</v>
      </c>
      <c r="E8" s="35">
        <v>1212094</v>
      </c>
      <c r="F8" s="35">
        <v>1366238</v>
      </c>
      <c r="G8" s="35">
        <v>1397165</v>
      </c>
      <c r="H8" s="22">
        <f>G8/$G$6*100</f>
        <v>2.911541680350894</v>
      </c>
      <c r="I8" s="22">
        <f aca="true" t="shared" si="0" ref="I8:I15">G8/F8*100</f>
        <v>102.26366123618287</v>
      </c>
      <c r="J8" s="13"/>
      <c r="K8" s="14"/>
      <c r="L8" s="48"/>
      <c r="M8" s="49"/>
    </row>
    <row r="9" spans="1:13" ht="13.5">
      <c r="A9" s="11">
        <v>10</v>
      </c>
      <c r="B9" s="26" t="s">
        <v>10</v>
      </c>
      <c r="C9" s="46">
        <v>789283</v>
      </c>
      <c r="D9" s="46">
        <v>858358</v>
      </c>
      <c r="E9" s="35">
        <v>823622</v>
      </c>
      <c r="F9" s="35">
        <v>1645717</v>
      </c>
      <c r="G9" s="35">
        <v>921552</v>
      </c>
      <c r="H9" s="22">
        <f aca="true" t="shared" si="1" ref="H9:H31">G9/$G$6*100</f>
        <v>1.9204153114419036</v>
      </c>
      <c r="I9" s="22">
        <f t="shared" si="0"/>
        <v>55.99699097718502</v>
      </c>
      <c r="J9" s="13"/>
      <c r="K9" s="14"/>
      <c r="L9" s="48"/>
      <c r="M9" s="49"/>
    </row>
    <row r="10" spans="1:13" ht="13.5">
      <c r="A10" s="11">
        <v>11</v>
      </c>
      <c r="B10" s="26" t="s">
        <v>27</v>
      </c>
      <c r="C10" s="46">
        <v>2616002</v>
      </c>
      <c r="D10" s="46">
        <v>2503353</v>
      </c>
      <c r="E10" s="35">
        <v>1891700</v>
      </c>
      <c r="F10" s="35">
        <v>2608903</v>
      </c>
      <c r="G10" s="35">
        <v>2195541</v>
      </c>
      <c r="H10" s="22">
        <f t="shared" si="1"/>
        <v>4.575271447838503</v>
      </c>
      <c r="I10" s="22">
        <f t="shared" si="0"/>
        <v>84.15571602317142</v>
      </c>
      <c r="J10" s="13"/>
      <c r="K10" s="14"/>
      <c r="L10" s="48"/>
      <c r="M10" s="49"/>
    </row>
    <row r="11" spans="1:13" ht="13.5">
      <c r="A11" s="11">
        <v>12</v>
      </c>
      <c r="B11" s="26" t="s">
        <v>11</v>
      </c>
      <c r="C11" s="46">
        <v>100024</v>
      </c>
      <c r="D11" s="46">
        <v>103590</v>
      </c>
      <c r="E11" s="35">
        <v>103257</v>
      </c>
      <c r="F11" s="35">
        <v>312826</v>
      </c>
      <c r="G11" s="35">
        <v>179498</v>
      </c>
      <c r="H11" s="22">
        <f t="shared" si="1"/>
        <v>0.374054537967688</v>
      </c>
      <c r="I11" s="22">
        <f t="shared" si="0"/>
        <v>57.37950170382258</v>
      </c>
      <c r="J11" s="13"/>
      <c r="K11" s="14"/>
      <c r="L11" s="48"/>
      <c r="M11" s="49"/>
    </row>
    <row r="12" spans="1:13" ht="13.5">
      <c r="A12" s="11">
        <v>13</v>
      </c>
      <c r="B12" s="26" t="s">
        <v>12</v>
      </c>
      <c r="C12" s="46">
        <v>170917</v>
      </c>
      <c r="D12" s="46">
        <v>176874</v>
      </c>
      <c r="E12" s="35">
        <v>185809</v>
      </c>
      <c r="F12" s="35">
        <v>240655</v>
      </c>
      <c r="G12" s="35">
        <v>176411</v>
      </c>
      <c r="H12" s="22">
        <f t="shared" si="1"/>
        <v>0.36762156178574584</v>
      </c>
      <c r="I12" s="22">
        <f t="shared" si="0"/>
        <v>73.30452307244812</v>
      </c>
      <c r="J12" s="13"/>
      <c r="K12" s="14"/>
      <c r="L12" s="48"/>
      <c r="M12" s="49"/>
    </row>
    <row r="13" spans="1:13" ht="13.5">
      <c r="A13" s="11">
        <v>14</v>
      </c>
      <c r="B13" s="26" t="s">
        <v>13</v>
      </c>
      <c r="C13" s="46">
        <v>77204</v>
      </c>
      <c r="D13" s="46">
        <v>280274</v>
      </c>
      <c r="E13" s="35">
        <v>280437</v>
      </c>
      <c r="F13" s="35">
        <v>160052</v>
      </c>
      <c r="G13" s="35">
        <v>150950</v>
      </c>
      <c r="H13" s="22">
        <f t="shared" si="1"/>
        <v>0.3145635745591734</v>
      </c>
      <c r="I13" s="22">
        <f t="shared" si="0"/>
        <v>94.313098243071</v>
      </c>
      <c r="J13" s="13"/>
      <c r="L13" s="48"/>
      <c r="M13" s="49"/>
    </row>
    <row r="14" spans="1:13" ht="13.5">
      <c r="A14" s="11">
        <v>15</v>
      </c>
      <c r="B14" s="26" t="s">
        <v>14</v>
      </c>
      <c r="C14" s="46">
        <v>164567</v>
      </c>
      <c r="D14" s="46">
        <v>159986</v>
      </c>
      <c r="E14" s="35">
        <v>173946</v>
      </c>
      <c r="F14" s="35">
        <v>137711</v>
      </c>
      <c r="G14" s="35">
        <v>187807</v>
      </c>
      <c r="H14" s="22">
        <f t="shared" si="1"/>
        <v>0.3913696008428928</v>
      </c>
      <c r="I14" s="22">
        <f t="shared" si="0"/>
        <v>136.3776314165172</v>
      </c>
      <c r="J14" s="13"/>
      <c r="L14" s="48"/>
      <c r="M14" s="49"/>
    </row>
    <row r="15" spans="1:13" ht="13.5">
      <c r="A15" s="11">
        <v>16</v>
      </c>
      <c r="B15" s="26" t="s">
        <v>15</v>
      </c>
      <c r="C15" s="46">
        <v>51403</v>
      </c>
      <c r="D15" s="46">
        <v>42598</v>
      </c>
      <c r="E15" s="35">
        <v>41792</v>
      </c>
      <c r="F15" s="35">
        <v>327465</v>
      </c>
      <c r="G15" s="35">
        <v>31950</v>
      </c>
      <c r="H15" s="22">
        <f t="shared" si="1"/>
        <v>0.06658036573147129</v>
      </c>
      <c r="I15" s="22">
        <f t="shared" si="0"/>
        <v>9.756767898859419</v>
      </c>
      <c r="J15" s="13"/>
      <c r="L15" s="48"/>
      <c r="M15" s="49"/>
    </row>
    <row r="16" spans="1:13" ht="13.5">
      <c r="A16" s="11">
        <v>17</v>
      </c>
      <c r="B16" s="26" t="s">
        <v>16</v>
      </c>
      <c r="C16" s="46">
        <v>35921</v>
      </c>
      <c r="D16" s="46" t="s">
        <v>21</v>
      </c>
      <c r="E16" s="36">
        <v>55152</v>
      </c>
      <c r="F16" s="36">
        <v>34837</v>
      </c>
      <c r="G16" s="35" t="s">
        <v>21</v>
      </c>
      <c r="H16" s="35" t="s">
        <v>21</v>
      </c>
      <c r="I16" s="35" t="s">
        <v>21</v>
      </c>
      <c r="J16" s="13"/>
      <c r="L16" s="48"/>
      <c r="M16" s="49"/>
    </row>
    <row r="17" spans="1:13" ht="13.5">
      <c r="A17" s="11">
        <v>18</v>
      </c>
      <c r="B17" s="26" t="s">
        <v>5</v>
      </c>
      <c r="C17" s="46">
        <v>2874202</v>
      </c>
      <c r="D17" s="46">
        <v>3459201</v>
      </c>
      <c r="E17" s="37">
        <v>1714959</v>
      </c>
      <c r="F17" s="37">
        <v>1875383</v>
      </c>
      <c r="G17" s="37">
        <v>2004606</v>
      </c>
      <c r="H17" s="22">
        <f t="shared" si="1"/>
        <v>4.177383431220711</v>
      </c>
      <c r="I17" s="22">
        <f>G17/F17*100</f>
        <v>106.89048583675975</v>
      </c>
      <c r="J17" s="13"/>
      <c r="L17" s="48"/>
      <c r="M17" s="49"/>
    </row>
    <row r="18" spans="1:13" ht="13.5">
      <c r="A18" s="11">
        <v>19</v>
      </c>
      <c r="B18" s="26" t="s">
        <v>6</v>
      </c>
      <c r="C18" s="46" t="s">
        <v>21</v>
      </c>
      <c r="D18" s="46" t="s">
        <v>21</v>
      </c>
      <c r="E18" s="35" t="s">
        <v>21</v>
      </c>
      <c r="F18" s="35" t="s">
        <v>21</v>
      </c>
      <c r="G18" s="35" t="s">
        <v>21</v>
      </c>
      <c r="H18" s="35" t="s">
        <v>21</v>
      </c>
      <c r="I18" s="35" t="s">
        <v>21</v>
      </c>
      <c r="J18" s="13"/>
      <c r="L18" s="48"/>
      <c r="M18" s="49"/>
    </row>
    <row r="19" spans="1:13" ht="13.5">
      <c r="A19" s="11">
        <v>20</v>
      </c>
      <c r="B19" s="26" t="s">
        <v>17</v>
      </c>
      <c r="C19" s="46">
        <v>0</v>
      </c>
      <c r="D19" s="46" t="s">
        <v>22</v>
      </c>
      <c r="E19" s="27" t="s">
        <v>22</v>
      </c>
      <c r="F19" s="27" t="s">
        <v>22</v>
      </c>
      <c r="G19" s="27" t="s">
        <v>22</v>
      </c>
      <c r="H19" s="27" t="s">
        <v>22</v>
      </c>
      <c r="I19" s="27" t="s">
        <v>22</v>
      </c>
      <c r="J19" s="13"/>
      <c r="L19" s="48"/>
      <c r="M19" s="49"/>
    </row>
    <row r="20" spans="1:13" ht="13.5">
      <c r="A20" s="11">
        <v>21</v>
      </c>
      <c r="B20" s="26" t="s">
        <v>18</v>
      </c>
      <c r="C20" s="46">
        <v>683724</v>
      </c>
      <c r="D20" s="46">
        <v>638218</v>
      </c>
      <c r="E20" s="35">
        <v>708337</v>
      </c>
      <c r="F20" s="35">
        <v>694156</v>
      </c>
      <c r="G20" s="35">
        <v>515707</v>
      </c>
      <c r="H20" s="22">
        <f t="shared" si="1"/>
        <v>1.0746779552513257</v>
      </c>
      <c r="I20" s="22">
        <f aca="true" t="shared" si="2" ref="I20:I26">G20/F20*100</f>
        <v>74.29266620183358</v>
      </c>
      <c r="J20" s="13"/>
      <c r="L20" s="48"/>
      <c r="M20" s="49"/>
    </row>
    <row r="21" spans="1:13" ht="13.5">
      <c r="A21" s="11">
        <v>22</v>
      </c>
      <c r="B21" s="26" t="s">
        <v>19</v>
      </c>
      <c r="C21" s="46">
        <v>249134</v>
      </c>
      <c r="D21" s="46">
        <v>225763</v>
      </c>
      <c r="E21" s="35">
        <v>315669</v>
      </c>
      <c r="F21" s="35">
        <v>252499</v>
      </c>
      <c r="G21" s="35">
        <v>315565</v>
      </c>
      <c r="H21" s="22">
        <f t="shared" si="1"/>
        <v>0.6576035402833094</v>
      </c>
      <c r="I21" s="22">
        <f t="shared" si="2"/>
        <v>124.97673258111914</v>
      </c>
      <c r="J21" s="13"/>
      <c r="L21" s="48"/>
      <c r="M21" s="49"/>
    </row>
    <row r="22" spans="1:13" ht="13.5">
      <c r="A22" s="11">
        <v>23</v>
      </c>
      <c r="B22" s="26" t="s">
        <v>7</v>
      </c>
      <c r="C22" s="46">
        <v>77968</v>
      </c>
      <c r="D22" s="46">
        <v>175351</v>
      </c>
      <c r="E22" s="37">
        <v>101464</v>
      </c>
      <c r="F22" s="37">
        <v>202041</v>
      </c>
      <c r="G22" s="37">
        <v>116227</v>
      </c>
      <c r="H22" s="22">
        <f t="shared" si="1"/>
        <v>0.2422045748942633</v>
      </c>
      <c r="I22" s="22">
        <f t="shared" si="2"/>
        <v>57.5264426527289</v>
      </c>
      <c r="J22" s="13"/>
      <c r="L22" s="48"/>
      <c r="M22" s="49"/>
    </row>
    <row r="23" spans="1:13" ht="13.5">
      <c r="A23" s="11">
        <v>24</v>
      </c>
      <c r="B23" s="26" t="s">
        <v>8</v>
      </c>
      <c r="C23" s="46">
        <v>836167</v>
      </c>
      <c r="D23" s="46">
        <v>799916</v>
      </c>
      <c r="E23" s="35">
        <v>977942</v>
      </c>
      <c r="F23" s="35">
        <v>950275</v>
      </c>
      <c r="G23" s="35">
        <v>1065502</v>
      </c>
      <c r="H23" s="22">
        <f t="shared" si="1"/>
        <v>2.2203916384229765</v>
      </c>
      <c r="I23" s="22">
        <f t="shared" si="2"/>
        <v>112.12564783878352</v>
      </c>
      <c r="J23" s="13"/>
      <c r="L23" s="48"/>
      <c r="M23" s="49"/>
    </row>
    <row r="24" spans="1:13" ht="13.5">
      <c r="A24" s="11">
        <v>25</v>
      </c>
      <c r="B24" s="26" t="s">
        <v>28</v>
      </c>
      <c r="C24" s="46">
        <v>1217668</v>
      </c>
      <c r="D24" s="46">
        <v>1379626</v>
      </c>
      <c r="E24" s="35">
        <v>2342822</v>
      </c>
      <c r="F24" s="35">
        <v>2416127</v>
      </c>
      <c r="G24" s="35">
        <v>2681886</v>
      </c>
      <c r="H24" s="22">
        <f t="shared" si="1"/>
        <v>5.5887621511772325</v>
      </c>
      <c r="I24" s="22">
        <f t="shared" si="2"/>
        <v>110.99938041336404</v>
      </c>
      <c r="J24" s="13"/>
      <c r="L24" s="48"/>
      <c r="M24" s="49"/>
    </row>
    <row r="25" spans="1:13" ht="13.5">
      <c r="A25" s="11">
        <v>26</v>
      </c>
      <c r="B25" s="26" t="s">
        <v>29</v>
      </c>
      <c r="C25" s="46">
        <v>12969380</v>
      </c>
      <c r="D25" s="46">
        <v>13431441</v>
      </c>
      <c r="E25" s="37">
        <v>10644622</v>
      </c>
      <c r="F25" s="37">
        <v>10587370</v>
      </c>
      <c r="G25" s="37">
        <v>14604031</v>
      </c>
      <c r="H25" s="22">
        <f t="shared" si="1"/>
        <v>30.433230833607016</v>
      </c>
      <c r="I25" s="22">
        <f t="shared" si="2"/>
        <v>137.93823206329807</v>
      </c>
      <c r="J25" s="13"/>
      <c r="L25" s="48"/>
      <c r="M25" s="49"/>
    </row>
    <row r="26" spans="1:13" ht="13.5">
      <c r="A26" s="11">
        <v>27</v>
      </c>
      <c r="B26" s="26" t="s">
        <v>30</v>
      </c>
      <c r="C26" s="46">
        <v>817407</v>
      </c>
      <c r="D26" s="46">
        <v>648106</v>
      </c>
      <c r="E26" s="35">
        <v>917718</v>
      </c>
      <c r="F26" s="35">
        <v>1371321</v>
      </c>
      <c r="G26" s="35">
        <v>972913</v>
      </c>
      <c r="H26" s="22">
        <f t="shared" si="1"/>
        <v>2.0274461147074465</v>
      </c>
      <c r="I26" s="22">
        <f t="shared" si="2"/>
        <v>70.94713783279043</v>
      </c>
      <c r="J26" s="13"/>
      <c r="L26" s="48"/>
      <c r="M26" s="49"/>
    </row>
    <row r="27" spans="1:13" ht="13.5">
      <c r="A27" s="11">
        <v>28</v>
      </c>
      <c r="B27" s="26" t="s">
        <v>20</v>
      </c>
      <c r="C27" s="46" t="s">
        <v>34</v>
      </c>
      <c r="D27" s="46" t="s">
        <v>21</v>
      </c>
      <c r="E27" s="43" t="s">
        <v>21</v>
      </c>
      <c r="F27" s="43" t="s">
        <v>21</v>
      </c>
      <c r="G27" s="43" t="s">
        <v>21</v>
      </c>
      <c r="H27" s="43" t="s">
        <v>21</v>
      </c>
      <c r="I27" s="43" t="s">
        <v>21</v>
      </c>
      <c r="J27" s="13"/>
      <c r="L27" s="48"/>
      <c r="M27" s="49"/>
    </row>
    <row r="28" spans="1:13" ht="13.5">
      <c r="A28" s="11">
        <v>29</v>
      </c>
      <c r="B28" s="26" t="s">
        <v>31</v>
      </c>
      <c r="C28" s="46">
        <v>2970847</v>
      </c>
      <c r="D28" s="46">
        <v>2400949</v>
      </c>
      <c r="E28" s="35">
        <v>3058698</v>
      </c>
      <c r="F28" s="35">
        <v>2705832</v>
      </c>
      <c r="G28" s="35">
        <v>2423963</v>
      </c>
      <c r="H28" s="22">
        <f t="shared" si="1"/>
        <v>5.0512783430220445</v>
      </c>
      <c r="I28" s="22">
        <f>G28/F28*100</f>
        <v>89.5829083254245</v>
      </c>
      <c r="J28" s="13"/>
      <c r="L28" s="48"/>
      <c r="M28" s="49"/>
    </row>
    <row r="29" spans="1:13" ht="13.5">
      <c r="A29" s="11">
        <v>30</v>
      </c>
      <c r="B29" s="26" t="s">
        <v>32</v>
      </c>
      <c r="C29" s="46">
        <v>105353</v>
      </c>
      <c r="D29" s="46">
        <v>93877</v>
      </c>
      <c r="E29" s="36" t="s">
        <v>21</v>
      </c>
      <c r="F29" s="36">
        <v>98530</v>
      </c>
      <c r="G29" s="43" t="s">
        <v>21</v>
      </c>
      <c r="H29" s="43" t="s">
        <v>21</v>
      </c>
      <c r="I29" s="43" t="s">
        <v>21</v>
      </c>
      <c r="J29" s="13"/>
      <c r="L29" s="48"/>
      <c r="M29" s="49"/>
    </row>
    <row r="30" spans="1:13" ht="13.5">
      <c r="A30" s="11">
        <v>31</v>
      </c>
      <c r="B30" s="26" t="s">
        <v>33</v>
      </c>
      <c r="C30" s="46">
        <v>32062745</v>
      </c>
      <c r="D30" s="46">
        <v>31253992</v>
      </c>
      <c r="E30" s="35">
        <v>25419737</v>
      </c>
      <c r="F30" s="35">
        <v>36288114</v>
      </c>
      <c r="G30" s="35">
        <v>17062375</v>
      </c>
      <c r="H30" s="22">
        <f t="shared" si="1"/>
        <v>35.55615548505516</v>
      </c>
      <c r="I30" s="22">
        <f>G30/F30*100</f>
        <v>47.01918374705282</v>
      </c>
      <c r="J30" s="13"/>
      <c r="L30" s="48"/>
      <c r="M30" s="49"/>
    </row>
    <row r="31" spans="1:13" ht="13.5">
      <c r="A31" s="12">
        <v>32</v>
      </c>
      <c r="B31" s="30" t="s">
        <v>9</v>
      </c>
      <c r="C31" s="47">
        <v>716445</v>
      </c>
      <c r="D31" s="47">
        <v>720926</v>
      </c>
      <c r="E31" s="38">
        <v>725393</v>
      </c>
      <c r="F31" s="38">
        <v>835437</v>
      </c>
      <c r="G31" s="38">
        <v>865532</v>
      </c>
      <c r="H31" s="31">
        <f t="shared" si="1"/>
        <v>1.8036756529668796</v>
      </c>
      <c r="I31" s="31">
        <f>G31/F31*100</f>
        <v>103.60230633788066</v>
      </c>
      <c r="J31" s="13"/>
      <c r="L31" s="48"/>
      <c r="M31" s="49"/>
    </row>
    <row r="32" spans="1:10" ht="13.5">
      <c r="A32" s="2" t="s">
        <v>38</v>
      </c>
      <c r="C32" s="32"/>
      <c r="D32" s="32"/>
      <c r="E32" s="32"/>
      <c r="F32" s="32"/>
      <c r="G32" s="51"/>
      <c r="H32" s="51"/>
      <c r="I32" s="51"/>
      <c r="J32" s="13"/>
    </row>
    <row r="33" spans="3:9" ht="13.5">
      <c r="C33" s="33"/>
      <c r="D33" s="33"/>
      <c r="E33" s="33"/>
      <c r="F33" s="33"/>
      <c r="G33" s="34"/>
      <c r="H33" s="34"/>
      <c r="I33" s="34"/>
    </row>
    <row r="34" spans="3:9" ht="13.5">
      <c r="C34" s="33"/>
      <c r="D34" s="33"/>
      <c r="E34" s="33"/>
      <c r="F34" s="33"/>
      <c r="G34" s="34"/>
      <c r="H34" s="34"/>
      <c r="I34" s="34"/>
    </row>
    <row r="35" spans="3:9" ht="13.5">
      <c r="C35" s="33"/>
      <c r="D35" s="33"/>
      <c r="E35" s="33"/>
      <c r="F35" s="33"/>
      <c r="G35" s="34"/>
      <c r="H35" s="34"/>
      <c r="I35" s="34"/>
    </row>
    <row r="36" spans="3:9" ht="13.5">
      <c r="C36" s="33"/>
      <c r="D36" s="33"/>
      <c r="E36" s="33"/>
      <c r="F36" s="33"/>
      <c r="G36" s="34"/>
      <c r="H36" s="34"/>
      <c r="I36" s="34"/>
    </row>
    <row r="37" spans="3:9" ht="13.5">
      <c r="C37" s="33"/>
      <c r="D37" s="33"/>
      <c r="E37" s="33"/>
      <c r="F37" s="33"/>
      <c r="G37" s="34"/>
      <c r="H37" s="34"/>
      <c r="I37" s="34"/>
    </row>
    <row r="38" spans="3:9" ht="13.5">
      <c r="C38" s="33"/>
      <c r="D38" s="33"/>
      <c r="E38" s="33"/>
      <c r="F38" s="33"/>
      <c r="G38" s="34"/>
      <c r="H38" s="34"/>
      <c r="I38" s="34"/>
    </row>
    <row r="39" spans="3:9" ht="13.5">
      <c r="C39" s="33"/>
      <c r="D39" s="33"/>
      <c r="E39" s="33"/>
      <c r="F39" s="33"/>
      <c r="G39" s="34"/>
      <c r="H39" s="34"/>
      <c r="I39" s="34"/>
    </row>
    <row r="40" spans="3:9" ht="13.5">
      <c r="C40" s="33"/>
      <c r="D40" s="33"/>
      <c r="E40" s="33"/>
      <c r="F40" s="33"/>
      <c r="G40" s="34"/>
      <c r="H40" s="34"/>
      <c r="I40" s="34"/>
    </row>
    <row r="41" spans="3:9" ht="13.5">
      <c r="C41" s="33"/>
      <c r="D41" s="33"/>
      <c r="E41" s="33"/>
      <c r="F41" s="33"/>
      <c r="G41" s="34"/>
      <c r="H41" s="34"/>
      <c r="I41" s="34"/>
    </row>
    <row r="42" spans="3:9" ht="13.5">
      <c r="C42" s="33"/>
      <c r="D42" s="33"/>
      <c r="E42" s="33"/>
      <c r="F42" s="33"/>
      <c r="G42" s="34"/>
      <c r="H42" s="34"/>
      <c r="I42" s="34"/>
    </row>
    <row r="43" spans="3:9" ht="13.5">
      <c r="C43" s="33"/>
      <c r="D43" s="33"/>
      <c r="E43" s="33"/>
      <c r="F43" s="33"/>
      <c r="G43" s="34"/>
      <c r="H43" s="34"/>
      <c r="I43" s="34"/>
    </row>
    <row r="44" spans="3:9" ht="13.5">
      <c r="C44" s="33"/>
      <c r="D44" s="33"/>
      <c r="E44" s="33"/>
      <c r="F44" s="33"/>
      <c r="G44" s="34"/>
      <c r="H44" s="34"/>
      <c r="I44" s="34"/>
    </row>
    <row r="45" spans="3:9" ht="13.5">
      <c r="C45" s="33"/>
      <c r="D45" s="33"/>
      <c r="E45" s="33"/>
      <c r="F45" s="33"/>
      <c r="G45" s="34"/>
      <c r="H45" s="34"/>
      <c r="I45" s="34"/>
    </row>
    <row r="46" spans="3:9" ht="13.5">
      <c r="C46" s="33"/>
      <c r="D46" s="33"/>
      <c r="E46" s="33"/>
      <c r="F46" s="33"/>
      <c r="G46" s="34"/>
      <c r="H46" s="34"/>
      <c r="I46" s="34"/>
    </row>
    <row r="47" spans="3:9" ht="13.5">
      <c r="C47" s="33"/>
      <c r="D47" s="33"/>
      <c r="E47" s="33"/>
      <c r="F47" s="33"/>
      <c r="G47" s="34"/>
      <c r="H47" s="34"/>
      <c r="I47" s="34"/>
    </row>
  </sheetData>
  <sheetProtection/>
  <mergeCells count="6">
    <mergeCell ref="A3:B5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  <ignoredErrors>
    <ignoredError sqref="H6:I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G23" sqref="G23"/>
    </sheetView>
  </sheetViews>
  <sheetFormatPr defaultColWidth="8.796875" defaultRowHeight="14.25"/>
  <cols>
    <col min="1" max="1" width="4.69921875" style="2" bestFit="1" customWidth="1"/>
    <col min="2" max="2" width="15.8984375" style="2" customWidth="1"/>
    <col min="3" max="5" width="12.59765625" style="3" customWidth="1"/>
    <col min="6" max="7" width="12.59765625" style="4" customWidth="1"/>
    <col min="8" max="8" width="7.09765625" style="4" customWidth="1"/>
    <col min="9" max="9" width="9.09765625" style="4" customWidth="1"/>
    <col min="10" max="10" width="9" style="1" customWidth="1"/>
    <col min="11" max="11" width="12.09765625" style="1" bestFit="1" customWidth="1"/>
    <col min="12" max="16384" width="9" style="1" customWidth="1"/>
  </cols>
  <sheetData>
    <row r="1" spans="1:10" s="9" customFormat="1" ht="18.75">
      <c r="A1" s="5" t="s">
        <v>26</v>
      </c>
      <c r="B1" s="7"/>
      <c r="C1" s="6"/>
      <c r="D1" s="6"/>
      <c r="E1" s="6"/>
      <c r="F1" s="6"/>
      <c r="G1" s="6"/>
      <c r="H1" s="6"/>
      <c r="I1" s="6"/>
      <c r="J1" s="8"/>
    </row>
    <row r="2" spans="1:19" ht="13.5">
      <c r="A2" s="12"/>
      <c r="B2" s="12"/>
      <c r="C2" s="10"/>
      <c r="D2" s="10"/>
      <c r="E2" s="10"/>
      <c r="F2" s="50"/>
      <c r="G2" s="50"/>
      <c r="H2" s="50"/>
      <c r="I2" s="50"/>
      <c r="J2" s="13"/>
      <c r="K2" s="14"/>
      <c r="L2" s="14"/>
      <c r="M2" s="14"/>
      <c r="N2" s="14"/>
      <c r="O2" s="14"/>
      <c r="P2" s="14"/>
      <c r="Q2" s="14"/>
      <c r="R2" s="14"/>
      <c r="S2" s="14"/>
    </row>
    <row r="3" spans="1:19" ht="13.5">
      <c r="A3" s="61" t="s">
        <v>35</v>
      </c>
      <c r="B3" s="62"/>
      <c r="C3" s="59" t="s">
        <v>41</v>
      </c>
      <c r="D3" s="59" t="s">
        <v>42</v>
      </c>
      <c r="E3" s="59" t="s">
        <v>46</v>
      </c>
      <c r="F3" s="59" t="s">
        <v>47</v>
      </c>
      <c r="G3" s="59" t="s">
        <v>48</v>
      </c>
      <c r="H3" s="15"/>
      <c r="I3" s="15"/>
      <c r="J3" s="13"/>
      <c r="K3" s="14"/>
      <c r="L3" s="14"/>
      <c r="M3" s="14"/>
      <c r="N3" s="14"/>
      <c r="O3" s="14"/>
      <c r="P3" s="14"/>
      <c r="Q3" s="14"/>
      <c r="R3" s="14"/>
      <c r="S3" s="14"/>
    </row>
    <row r="4" spans="1:20" ht="13.5">
      <c r="A4" s="63"/>
      <c r="B4" s="64"/>
      <c r="C4" s="60"/>
      <c r="D4" s="60"/>
      <c r="E4" s="60"/>
      <c r="F4" s="60"/>
      <c r="G4" s="60"/>
      <c r="H4" s="16" t="s">
        <v>25</v>
      </c>
      <c r="I4" s="16" t="s">
        <v>23</v>
      </c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3.5">
      <c r="A5" s="65"/>
      <c r="B5" s="66"/>
      <c r="C5" s="17" t="s">
        <v>1</v>
      </c>
      <c r="D5" s="17" t="s">
        <v>1</v>
      </c>
      <c r="E5" s="17" t="s">
        <v>1</v>
      </c>
      <c r="F5" s="17" t="s">
        <v>1</v>
      </c>
      <c r="G5" s="17" t="s">
        <v>1</v>
      </c>
      <c r="H5" s="18" t="s">
        <v>0</v>
      </c>
      <c r="I5" s="18" t="s">
        <v>24</v>
      </c>
      <c r="J5" s="13"/>
      <c r="K5" s="14" t="s">
        <v>2</v>
      </c>
      <c r="L5" s="14"/>
      <c r="M5" s="14"/>
      <c r="N5" s="14"/>
      <c r="O5" s="14"/>
      <c r="P5" s="14"/>
      <c r="Q5" s="14"/>
      <c r="R5" s="14"/>
      <c r="S5" s="14"/>
      <c r="T5" s="14"/>
    </row>
    <row r="6" spans="1:13" ht="13.5">
      <c r="A6" s="20"/>
      <c r="B6" s="21" t="s">
        <v>3</v>
      </c>
      <c r="C6" s="46">
        <v>60584887</v>
      </c>
      <c r="D6" s="35">
        <v>51785022</v>
      </c>
      <c r="E6" s="35">
        <v>65132274</v>
      </c>
      <c r="F6" s="35">
        <v>47987120</v>
      </c>
      <c r="G6" s="35">
        <v>58671823</v>
      </c>
      <c r="H6" s="22">
        <v>100</v>
      </c>
      <c r="I6" s="22">
        <f>G6/F6*100</f>
        <v>122.26577256563844</v>
      </c>
      <c r="J6" s="13"/>
      <c r="K6" s="23">
        <f>SUM(E8:E31)</f>
        <v>65111489</v>
      </c>
      <c r="L6" s="24"/>
      <c r="M6" s="49"/>
    </row>
    <row r="7" spans="1:11" ht="13.5">
      <c r="A7" s="11"/>
      <c r="B7" s="25"/>
      <c r="C7" s="46"/>
      <c r="D7" s="19"/>
      <c r="E7" s="19"/>
      <c r="F7" s="19"/>
      <c r="G7" s="19"/>
      <c r="H7" s="22"/>
      <c r="I7" s="22"/>
      <c r="J7" s="13"/>
      <c r="K7" s="14"/>
    </row>
    <row r="8" spans="1:13" ht="13.5">
      <c r="A8" s="56" t="s">
        <v>51</v>
      </c>
      <c r="B8" s="26" t="s">
        <v>4</v>
      </c>
      <c r="C8" s="46">
        <v>1179099</v>
      </c>
      <c r="D8" s="35">
        <v>1212094</v>
      </c>
      <c r="E8" s="35">
        <v>1366238</v>
      </c>
      <c r="F8" s="35">
        <v>1397165</v>
      </c>
      <c r="G8" s="35">
        <v>1520198</v>
      </c>
      <c r="H8" s="22">
        <f>G8/$G$6*100</f>
        <v>2.5910188609615896</v>
      </c>
      <c r="I8" s="22">
        <f>G8/F8*100</f>
        <v>108.80590338292184</v>
      </c>
      <c r="J8" s="13"/>
      <c r="K8" s="14"/>
      <c r="L8" s="48"/>
      <c r="M8" s="49"/>
    </row>
    <row r="9" spans="1:13" ht="13.5">
      <c r="A9" s="56" t="s">
        <v>52</v>
      </c>
      <c r="B9" s="26" t="s">
        <v>10</v>
      </c>
      <c r="C9" s="46">
        <v>858358</v>
      </c>
      <c r="D9" s="35">
        <v>823622</v>
      </c>
      <c r="E9" s="35">
        <v>1645717</v>
      </c>
      <c r="F9" s="35">
        <v>921552</v>
      </c>
      <c r="G9" s="35">
        <v>980391</v>
      </c>
      <c r="H9" s="22">
        <f aca="true" t="shared" si="0" ref="H9:H17">G9/$G$6*100</f>
        <v>1.670974157390678</v>
      </c>
      <c r="I9" s="22">
        <f aca="true" t="shared" si="1" ref="I9:I17">G9/F9*100</f>
        <v>106.38477264440856</v>
      </c>
      <c r="J9" s="13"/>
      <c r="K9" s="14"/>
      <c r="L9" s="48"/>
      <c r="M9" s="49"/>
    </row>
    <row r="10" spans="1:13" ht="13.5">
      <c r="A10" s="56" t="s">
        <v>53</v>
      </c>
      <c r="B10" s="26" t="s">
        <v>27</v>
      </c>
      <c r="C10" s="46">
        <v>2503353</v>
      </c>
      <c r="D10" s="35">
        <v>1891700</v>
      </c>
      <c r="E10" s="35">
        <v>2608903</v>
      </c>
      <c r="F10" s="35">
        <v>2195541</v>
      </c>
      <c r="G10" s="35">
        <v>2397705</v>
      </c>
      <c r="H10" s="22">
        <f t="shared" si="0"/>
        <v>4.086637976120155</v>
      </c>
      <c r="I10" s="22">
        <f t="shared" si="1"/>
        <v>109.20793553843905</v>
      </c>
      <c r="J10" s="13"/>
      <c r="K10" s="14"/>
      <c r="L10" s="48"/>
      <c r="M10" s="49"/>
    </row>
    <row r="11" spans="1:13" ht="13.5">
      <c r="A11" s="56" t="s">
        <v>54</v>
      </c>
      <c r="B11" s="26" t="s">
        <v>11</v>
      </c>
      <c r="C11" s="46">
        <v>103590</v>
      </c>
      <c r="D11" s="35">
        <v>103257</v>
      </c>
      <c r="E11" s="35">
        <v>312826</v>
      </c>
      <c r="F11" s="35">
        <v>179498</v>
      </c>
      <c r="G11" s="35">
        <v>95604</v>
      </c>
      <c r="H11" s="22">
        <f t="shared" si="0"/>
        <v>0.16294704188755138</v>
      </c>
      <c r="I11" s="22">
        <f t="shared" si="1"/>
        <v>53.26187478412015</v>
      </c>
      <c r="J11" s="13"/>
      <c r="K11" s="14"/>
      <c r="L11" s="48"/>
      <c r="M11" s="49"/>
    </row>
    <row r="12" spans="1:13" ht="13.5">
      <c r="A12" s="56" t="s">
        <v>55</v>
      </c>
      <c r="B12" s="26" t="s">
        <v>12</v>
      </c>
      <c r="C12" s="46">
        <v>176874</v>
      </c>
      <c r="D12" s="35">
        <v>185809</v>
      </c>
      <c r="E12" s="35">
        <v>240655</v>
      </c>
      <c r="F12" s="35">
        <v>176411</v>
      </c>
      <c r="G12" s="35">
        <v>178247</v>
      </c>
      <c r="H12" s="22">
        <f t="shared" si="0"/>
        <v>0.30380341173309033</v>
      </c>
      <c r="I12" s="22">
        <f t="shared" si="1"/>
        <v>101.04075142706522</v>
      </c>
      <c r="J12" s="13"/>
      <c r="K12" s="14"/>
      <c r="L12" s="48"/>
      <c r="M12" s="49"/>
    </row>
    <row r="13" spans="1:13" ht="13.5">
      <c r="A13" s="56" t="s">
        <v>56</v>
      </c>
      <c r="B13" s="26" t="s">
        <v>13</v>
      </c>
      <c r="C13" s="46">
        <v>280274</v>
      </c>
      <c r="D13" s="35">
        <v>280437</v>
      </c>
      <c r="E13" s="35">
        <v>160052</v>
      </c>
      <c r="F13" s="35">
        <v>150950</v>
      </c>
      <c r="G13" s="35">
        <v>186004</v>
      </c>
      <c r="H13" s="22">
        <f t="shared" si="0"/>
        <v>0.31702440880352395</v>
      </c>
      <c r="I13" s="22">
        <f t="shared" si="1"/>
        <v>123.22225902616762</v>
      </c>
      <c r="J13" s="13"/>
      <c r="L13" s="48"/>
      <c r="M13" s="49"/>
    </row>
    <row r="14" spans="1:13" ht="13.5">
      <c r="A14" s="56" t="s">
        <v>57</v>
      </c>
      <c r="B14" s="26" t="s">
        <v>14</v>
      </c>
      <c r="C14" s="46">
        <v>159986</v>
      </c>
      <c r="D14" s="35">
        <v>173946</v>
      </c>
      <c r="E14" s="35">
        <v>137711</v>
      </c>
      <c r="F14" s="35">
        <v>187807</v>
      </c>
      <c r="G14" s="35">
        <v>237227</v>
      </c>
      <c r="H14" s="22">
        <f t="shared" si="0"/>
        <v>0.40432866727185207</v>
      </c>
      <c r="I14" s="22">
        <f t="shared" si="1"/>
        <v>126.31424813771585</v>
      </c>
      <c r="J14" s="13"/>
      <c r="L14" s="48"/>
      <c r="M14" s="49"/>
    </row>
    <row r="15" spans="1:13" ht="13.5">
      <c r="A15" s="56" t="s">
        <v>58</v>
      </c>
      <c r="B15" s="26" t="s">
        <v>15</v>
      </c>
      <c r="C15" s="46">
        <v>42598</v>
      </c>
      <c r="D15" s="35">
        <v>41792</v>
      </c>
      <c r="E15" s="35">
        <v>327465</v>
      </c>
      <c r="F15" s="35">
        <v>31950</v>
      </c>
      <c r="G15" s="35">
        <v>60972</v>
      </c>
      <c r="H15" s="22">
        <f t="shared" si="0"/>
        <v>0.10392041167699868</v>
      </c>
      <c r="I15" s="22">
        <f t="shared" si="1"/>
        <v>190.83568075117373</v>
      </c>
      <c r="J15" s="13"/>
      <c r="L15" s="48"/>
      <c r="M15" s="49"/>
    </row>
    <row r="16" spans="1:13" ht="13.5">
      <c r="A16" s="56" t="s">
        <v>59</v>
      </c>
      <c r="B16" s="26" t="s">
        <v>16</v>
      </c>
      <c r="C16" s="46" t="s">
        <v>21</v>
      </c>
      <c r="D16" s="36">
        <v>55152</v>
      </c>
      <c r="E16" s="36">
        <v>34837</v>
      </c>
      <c r="F16" s="35" t="s">
        <v>21</v>
      </c>
      <c r="G16" s="35">
        <v>3262</v>
      </c>
      <c r="H16" s="22">
        <f t="shared" si="0"/>
        <v>0.005559738615928127</v>
      </c>
      <c r="I16" s="35" t="s">
        <v>21</v>
      </c>
      <c r="J16" s="13"/>
      <c r="L16" s="48"/>
      <c r="M16" s="49"/>
    </row>
    <row r="17" spans="1:13" ht="13.5">
      <c r="A17" s="56" t="s">
        <v>60</v>
      </c>
      <c r="B17" s="26" t="s">
        <v>5</v>
      </c>
      <c r="C17" s="46">
        <v>3459201</v>
      </c>
      <c r="D17" s="37">
        <v>1714959</v>
      </c>
      <c r="E17" s="37">
        <v>1875383</v>
      </c>
      <c r="F17" s="37">
        <v>2004606</v>
      </c>
      <c r="G17" s="37">
        <v>2087545</v>
      </c>
      <c r="H17" s="22">
        <f t="shared" si="0"/>
        <v>3.558002620781018</v>
      </c>
      <c r="I17" s="22">
        <f t="shared" si="1"/>
        <v>104.13742151824349</v>
      </c>
      <c r="J17" s="13"/>
      <c r="L17" s="48"/>
      <c r="M17" s="49"/>
    </row>
    <row r="18" spans="1:13" ht="13.5">
      <c r="A18" s="56" t="s">
        <v>61</v>
      </c>
      <c r="B18" s="26" t="s">
        <v>6</v>
      </c>
      <c r="C18" s="46" t="s">
        <v>21</v>
      </c>
      <c r="D18" s="35" t="s">
        <v>21</v>
      </c>
      <c r="E18" s="35" t="s">
        <v>21</v>
      </c>
      <c r="F18" s="35" t="s">
        <v>21</v>
      </c>
      <c r="G18" s="35" t="s">
        <v>21</v>
      </c>
      <c r="H18" s="35" t="s">
        <v>21</v>
      </c>
      <c r="I18" s="35" t="s">
        <v>21</v>
      </c>
      <c r="J18" s="13"/>
      <c r="L18" s="48"/>
      <c r="M18" s="49"/>
    </row>
    <row r="19" spans="1:13" ht="13.5">
      <c r="A19" s="56" t="s">
        <v>62</v>
      </c>
      <c r="B19" s="26" t="s">
        <v>17</v>
      </c>
      <c r="C19" s="46" t="s">
        <v>22</v>
      </c>
      <c r="D19" s="27" t="s">
        <v>22</v>
      </c>
      <c r="E19" s="27" t="s">
        <v>22</v>
      </c>
      <c r="F19" s="27" t="s">
        <v>22</v>
      </c>
      <c r="G19" s="27" t="s">
        <v>22</v>
      </c>
      <c r="H19" s="27" t="s">
        <v>22</v>
      </c>
      <c r="I19" s="27" t="s">
        <v>22</v>
      </c>
      <c r="J19" s="13"/>
      <c r="L19" s="48"/>
      <c r="M19" s="49"/>
    </row>
    <row r="20" spans="1:13" ht="13.5">
      <c r="A20" s="56" t="s">
        <v>63</v>
      </c>
      <c r="B20" s="26" t="s">
        <v>18</v>
      </c>
      <c r="C20" s="46">
        <v>638218</v>
      </c>
      <c r="D20" s="35">
        <v>708337</v>
      </c>
      <c r="E20" s="35">
        <v>694156</v>
      </c>
      <c r="F20" s="35">
        <v>515707</v>
      </c>
      <c r="G20" s="35">
        <v>685463</v>
      </c>
      <c r="H20" s="22">
        <f aca="true" t="shared" si="2" ref="H20:H31">G20/$G$6*100</f>
        <v>1.1683001566186209</v>
      </c>
      <c r="I20" s="22">
        <f aca="true" t="shared" si="3" ref="I20:I31">G20/F20*100</f>
        <v>132.91714093467803</v>
      </c>
      <c r="J20" s="13"/>
      <c r="L20" s="48"/>
      <c r="M20" s="49"/>
    </row>
    <row r="21" spans="1:13" ht="13.5">
      <c r="A21" s="56" t="s">
        <v>64</v>
      </c>
      <c r="B21" s="26" t="s">
        <v>19</v>
      </c>
      <c r="C21" s="46">
        <v>225763</v>
      </c>
      <c r="D21" s="35">
        <v>315669</v>
      </c>
      <c r="E21" s="35">
        <v>252499</v>
      </c>
      <c r="F21" s="35">
        <v>315565</v>
      </c>
      <c r="G21" s="35">
        <v>359199</v>
      </c>
      <c r="H21" s="22">
        <f t="shared" si="2"/>
        <v>0.6122172137040978</v>
      </c>
      <c r="I21" s="22">
        <f t="shared" si="3"/>
        <v>113.82726221222252</v>
      </c>
      <c r="J21" s="13"/>
      <c r="L21" s="48"/>
      <c r="M21" s="49"/>
    </row>
    <row r="22" spans="1:13" ht="13.5">
      <c r="A22" s="56" t="s">
        <v>65</v>
      </c>
      <c r="B22" s="26" t="s">
        <v>7</v>
      </c>
      <c r="C22" s="46">
        <v>175351</v>
      </c>
      <c r="D22" s="37">
        <v>101464</v>
      </c>
      <c r="E22" s="37">
        <v>202041</v>
      </c>
      <c r="F22" s="37">
        <v>116227</v>
      </c>
      <c r="G22" s="37">
        <v>179742</v>
      </c>
      <c r="H22" s="22">
        <f t="shared" si="2"/>
        <v>0.3063514832324198</v>
      </c>
      <c r="I22" s="22">
        <f t="shared" si="3"/>
        <v>154.64737109277536</v>
      </c>
      <c r="J22" s="13"/>
      <c r="L22" s="48"/>
      <c r="M22" s="49"/>
    </row>
    <row r="23" spans="1:13" ht="13.5">
      <c r="A23" s="56" t="s">
        <v>66</v>
      </c>
      <c r="B23" s="26" t="s">
        <v>8</v>
      </c>
      <c r="C23" s="46">
        <v>799916</v>
      </c>
      <c r="D23" s="35">
        <v>977942</v>
      </c>
      <c r="E23" s="35">
        <v>950275</v>
      </c>
      <c r="F23" s="35">
        <v>1065502</v>
      </c>
      <c r="G23" s="35">
        <v>1167603</v>
      </c>
      <c r="H23" s="22">
        <f t="shared" si="2"/>
        <v>1.9900574761414862</v>
      </c>
      <c r="I23" s="22">
        <f t="shared" si="3"/>
        <v>109.58243156746772</v>
      </c>
      <c r="J23" s="13"/>
      <c r="L23" s="48"/>
      <c r="M23" s="49"/>
    </row>
    <row r="24" spans="1:13" ht="13.5">
      <c r="A24" s="56" t="s">
        <v>67</v>
      </c>
      <c r="B24" s="26" t="s">
        <v>28</v>
      </c>
      <c r="C24" s="46">
        <v>1379626</v>
      </c>
      <c r="D24" s="35">
        <v>2342822</v>
      </c>
      <c r="E24" s="35">
        <v>2416127</v>
      </c>
      <c r="F24" s="35">
        <v>2681886</v>
      </c>
      <c r="G24" s="35">
        <v>2531465</v>
      </c>
      <c r="H24" s="22">
        <f t="shared" si="2"/>
        <v>4.31461793849494</v>
      </c>
      <c r="I24" s="22">
        <f t="shared" si="3"/>
        <v>94.39122319144066</v>
      </c>
      <c r="J24" s="13"/>
      <c r="L24" s="48"/>
      <c r="M24" s="49"/>
    </row>
    <row r="25" spans="1:13" ht="13.5">
      <c r="A25" s="56" t="s">
        <v>68</v>
      </c>
      <c r="B25" s="26" t="s">
        <v>29</v>
      </c>
      <c r="C25" s="46">
        <v>13431441</v>
      </c>
      <c r="D25" s="37">
        <v>10644622</v>
      </c>
      <c r="E25" s="37">
        <v>10587370</v>
      </c>
      <c r="F25" s="37">
        <v>14604031</v>
      </c>
      <c r="G25" s="37">
        <v>18871099</v>
      </c>
      <c r="H25" s="22">
        <f t="shared" si="2"/>
        <v>32.1638190788788</v>
      </c>
      <c r="I25" s="22">
        <f t="shared" si="3"/>
        <v>129.21842606332456</v>
      </c>
      <c r="J25" s="13"/>
      <c r="L25" s="48"/>
      <c r="M25" s="49"/>
    </row>
    <row r="26" spans="1:13" ht="13.5">
      <c r="A26" s="56" t="s">
        <v>69</v>
      </c>
      <c r="B26" s="26" t="s">
        <v>30</v>
      </c>
      <c r="C26" s="46">
        <v>648106</v>
      </c>
      <c r="D26" s="35">
        <v>917718</v>
      </c>
      <c r="E26" s="35">
        <v>1371321</v>
      </c>
      <c r="F26" s="35">
        <v>972913</v>
      </c>
      <c r="G26" s="35">
        <v>907959</v>
      </c>
      <c r="H26" s="22">
        <f t="shared" si="2"/>
        <v>1.5475213715449065</v>
      </c>
      <c r="I26" s="22">
        <f t="shared" si="3"/>
        <v>93.3237607062502</v>
      </c>
      <c r="J26" s="13"/>
      <c r="L26" s="48"/>
      <c r="M26" s="49"/>
    </row>
    <row r="27" spans="1:13" ht="13.5">
      <c r="A27" s="56" t="s">
        <v>70</v>
      </c>
      <c r="B27" s="26" t="s">
        <v>20</v>
      </c>
      <c r="C27" s="46" t="s">
        <v>21</v>
      </c>
      <c r="D27" s="43" t="s">
        <v>21</v>
      </c>
      <c r="E27" s="43" t="s">
        <v>21</v>
      </c>
      <c r="F27" s="43" t="s">
        <v>21</v>
      </c>
      <c r="G27" s="43" t="s">
        <v>21</v>
      </c>
      <c r="H27" s="43" t="s">
        <v>21</v>
      </c>
      <c r="I27" s="43" t="s">
        <v>21</v>
      </c>
      <c r="J27" s="13"/>
      <c r="L27" s="48"/>
      <c r="M27" s="49"/>
    </row>
    <row r="28" spans="1:13" ht="13.5">
      <c r="A28" s="56" t="s">
        <v>71</v>
      </c>
      <c r="B28" s="26" t="s">
        <v>31</v>
      </c>
      <c r="C28" s="46">
        <v>2400949</v>
      </c>
      <c r="D28" s="35">
        <v>3058698</v>
      </c>
      <c r="E28" s="35">
        <v>2705832</v>
      </c>
      <c r="F28" s="35">
        <v>2423963</v>
      </c>
      <c r="G28" s="35">
        <v>4245609</v>
      </c>
      <c r="H28" s="22">
        <f t="shared" si="2"/>
        <v>7.2361975185260565</v>
      </c>
      <c r="I28" s="22">
        <f t="shared" si="3"/>
        <v>175.15155965664493</v>
      </c>
      <c r="J28" s="13"/>
      <c r="L28" s="48"/>
      <c r="M28" s="49"/>
    </row>
    <row r="29" spans="1:13" ht="13.5">
      <c r="A29" s="56" t="s">
        <v>72</v>
      </c>
      <c r="B29" s="26" t="s">
        <v>32</v>
      </c>
      <c r="C29" s="46">
        <v>93877</v>
      </c>
      <c r="D29" s="36" t="s">
        <v>21</v>
      </c>
      <c r="E29" s="36">
        <v>98530</v>
      </c>
      <c r="F29" s="43" t="s">
        <v>21</v>
      </c>
      <c r="G29" s="43" t="s">
        <v>21</v>
      </c>
      <c r="H29" s="43" t="s">
        <v>21</v>
      </c>
      <c r="I29" s="43" t="s">
        <v>21</v>
      </c>
      <c r="J29" s="13"/>
      <c r="L29" s="48"/>
      <c r="M29" s="49"/>
    </row>
    <row r="30" spans="1:13" ht="13.5">
      <c r="A30" s="56" t="s">
        <v>73</v>
      </c>
      <c r="B30" s="26" t="s">
        <v>33</v>
      </c>
      <c r="C30" s="46">
        <v>31253992</v>
      </c>
      <c r="D30" s="35">
        <v>25419737</v>
      </c>
      <c r="E30" s="35">
        <v>36288114</v>
      </c>
      <c r="F30" s="35">
        <v>17062375</v>
      </c>
      <c r="G30" s="35">
        <v>20842579</v>
      </c>
      <c r="H30" s="22">
        <f t="shared" si="2"/>
        <v>35.52400101834232</v>
      </c>
      <c r="I30" s="22">
        <f t="shared" si="3"/>
        <v>122.15520406742905</v>
      </c>
      <c r="J30" s="13"/>
      <c r="L30" s="48"/>
      <c r="M30" s="49"/>
    </row>
    <row r="31" spans="1:13" ht="13.5">
      <c r="A31" s="56" t="s">
        <v>74</v>
      </c>
      <c r="B31" s="30" t="s">
        <v>9</v>
      </c>
      <c r="C31" s="47">
        <v>720926</v>
      </c>
      <c r="D31" s="38">
        <v>725393</v>
      </c>
      <c r="E31" s="38">
        <v>835437</v>
      </c>
      <c r="F31" s="38">
        <v>865532</v>
      </c>
      <c r="G31" s="38">
        <v>1034088</v>
      </c>
      <c r="H31" s="31">
        <f t="shared" si="2"/>
        <v>1.7624950907013746</v>
      </c>
      <c r="I31" s="31">
        <f t="shared" si="3"/>
        <v>119.47426553842031</v>
      </c>
      <c r="J31" s="13"/>
      <c r="L31" s="48"/>
      <c r="M31" s="49"/>
    </row>
    <row r="32" spans="1:10" ht="13.5">
      <c r="A32" s="54" t="s">
        <v>49</v>
      </c>
      <c r="C32" s="32"/>
      <c r="D32" s="32"/>
      <c r="E32" s="32"/>
      <c r="F32" s="51"/>
      <c r="G32" s="51"/>
      <c r="H32" s="51"/>
      <c r="I32" s="51"/>
      <c r="J32" s="13"/>
    </row>
    <row r="33" spans="1:9" ht="13.5">
      <c r="A33" s="55" t="s">
        <v>50</v>
      </c>
      <c r="C33" s="33"/>
      <c r="D33" s="33"/>
      <c r="E33" s="33"/>
      <c r="F33" s="34"/>
      <c r="G33" s="34"/>
      <c r="H33" s="34"/>
      <c r="I33" s="34"/>
    </row>
    <row r="34" spans="3:9" ht="13.5">
      <c r="C34" s="33"/>
      <c r="D34" s="33"/>
      <c r="E34" s="33"/>
      <c r="F34" s="34"/>
      <c r="G34" s="34"/>
      <c r="H34" s="34"/>
      <c r="I34" s="34"/>
    </row>
    <row r="35" spans="3:9" ht="13.5">
      <c r="C35" s="33"/>
      <c r="D35" s="33"/>
      <c r="E35" s="33"/>
      <c r="F35" s="34"/>
      <c r="G35" s="34"/>
      <c r="H35" s="34"/>
      <c r="I35" s="34"/>
    </row>
    <row r="36" spans="3:9" ht="13.5">
      <c r="C36" s="33"/>
      <c r="D36" s="33"/>
      <c r="E36" s="33"/>
      <c r="F36" s="34"/>
      <c r="G36" s="34"/>
      <c r="H36" s="34"/>
      <c r="I36" s="34"/>
    </row>
    <row r="37" spans="3:9" ht="13.5">
      <c r="C37" s="33"/>
      <c r="D37" s="33"/>
      <c r="E37" s="33"/>
      <c r="F37" s="34"/>
      <c r="G37" s="34"/>
      <c r="H37" s="34"/>
      <c r="I37" s="34"/>
    </row>
    <row r="38" spans="3:9" ht="13.5">
      <c r="C38" s="33"/>
      <c r="D38" s="33"/>
      <c r="E38" s="33"/>
      <c r="F38" s="34"/>
      <c r="G38" s="34"/>
      <c r="H38" s="34"/>
      <c r="I38" s="34"/>
    </row>
    <row r="39" spans="3:9" ht="13.5">
      <c r="C39" s="33"/>
      <c r="D39" s="33"/>
      <c r="E39" s="33"/>
      <c r="F39" s="34"/>
      <c r="G39" s="34"/>
      <c r="H39" s="34"/>
      <c r="I39" s="34"/>
    </row>
    <row r="40" spans="3:9" ht="13.5">
      <c r="C40" s="33"/>
      <c r="D40" s="33"/>
      <c r="E40" s="33"/>
      <c r="F40" s="34"/>
      <c r="G40" s="34"/>
      <c r="H40" s="34"/>
      <c r="I40" s="34"/>
    </row>
    <row r="41" spans="3:9" ht="13.5">
      <c r="C41" s="33"/>
      <c r="D41" s="33"/>
      <c r="E41" s="33"/>
      <c r="F41" s="34"/>
      <c r="G41" s="34"/>
      <c r="H41" s="34"/>
      <c r="I41" s="34"/>
    </row>
    <row r="42" spans="3:9" ht="13.5">
      <c r="C42" s="33"/>
      <c r="D42" s="33"/>
      <c r="E42" s="33"/>
      <c r="F42" s="34"/>
      <c r="G42" s="34"/>
      <c r="H42" s="34"/>
      <c r="I42" s="34"/>
    </row>
    <row r="43" spans="3:9" ht="13.5">
      <c r="C43" s="33"/>
      <c r="D43" s="33"/>
      <c r="E43" s="33"/>
      <c r="F43" s="34"/>
      <c r="G43" s="34"/>
      <c r="H43" s="34"/>
      <c r="I43" s="34"/>
    </row>
    <row r="44" spans="3:9" ht="13.5">
      <c r="C44" s="33"/>
      <c r="D44" s="33"/>
      <c r="E44" s="33"/>
      <c r="F44" s="34"/>
      <c r="G44" s="34"/>
      <c r="H44" s="34"/>
      <c r="I44" s="34"/>
    </row>
    <row r="45" spans="3:9" ht="13.5">
      <c r="C45" s="33"/>
      <c r="D45" s="33"/>
      <c r="E45" s="33"/>
      <c r="F45" s="34"/>
      <c r="G45" s="34"/>
      <c r="H45" s="34"/>
      <c r="I45" s="34"/>
    </row>
    <row r="46" spans="3:9" ht="13.5">
      <c r="C46" s="33"/>
      <c r="D46" s="33"/>
      <c r="E46" s="33"/>
      <c r="F46" s="34"/>
      <c r="G46" s="34"/>
      <c r="H46" s="34"/>
      <c r="I46" s="34"/>
    </row>
    <row r="47" spans="3:9" ht="13.5">
      <c r="C47" s="33"/>
      <c r="D47" s="33"/>
      <c r="E47" s="33"/>
      <c r="F47" s="34"/>
      <c r="G47" s="34"/>
      <c r="H47" s="34"/>
      <c r="I47" s="34"/>
    </row>
  </sheetData>
  <sheetProtection/>
  <mergeCells count="6">
    <mergeCell ref="G3:G4"/>
    <mergeCell ref="A3:B5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  <ignoredErrors>
    <ignoredError sqref="H8:I31 I6" unlockedFormula="1"/>
    <ignoredError sqref="A8:A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69921875" style="2" bestFit="1" customWidth="1"/>
    <col min="2" max="2" width="15.8984375" style="2" customWidth="1"/>
    <col min="3" max="5" width="12.59765625" style="3" customWidth="1"/>
    <col min="6" max="7" width="12.59765625" style="4" customWidth="1"/>
    <col min="8" max="8" width="7.09765625" style="4" customWidth="1"/>
    <col min="9" max="9" width="9.09765625" style="4" customWidth="1"/>
    <col min="10" max="10" width="9" style="1" customWidth="1"/>
    <col min="11" max="11" width="12.09765625" style="1" bestFit="1" customWidth="1"/>
    <col min="12" max="16384" width="9" style="1" customWidth="1"/>
  </cols>
  <sheetData>
    <row r="1" spans="1:10" s="9" customFormat="1" ht="18.75">
      <c r="A1" s="5" t="s">
        <v>26</v>
      </c>
      <c r="B1" s="7"/>
      <c r="C1" s="6"/>
      <c r="D1" s="6"/>
      <c r="E1" s="6"/>
      <c r="F1" s="6"/>
      <c r="G1" s="6"/>
      <c r="H1" s="6"/>
      <c r="I1" s="6"/>
      <c r="J1" s="8"/>
    </row>
    <row r="2" spans="1:19" ht="13.5">
      <c r="A2" s="12"/>
      <c r="B2" s="12"/>
      <c r="C2" s="10"/>
      <c r="D2" s="10"/>
      <c r="E2" s="10"/>
      <c r="F2" s="50"/>
      <c r="G2" s="50"/>
      <c r="H2" s="50"/>
      <c r="I2" s="50"/>
      <c r="J2" s="13"/>
      <c r="K2" s="14"/>
      <c r="L2" s="14"/>
      <c r="M2" s="14"/>
      <c r="N2" s="14"/>
      <c r="O2" s="14"/>
      <c r="P2" s="14"/>
      <c r="Q2" s="14"/>
      <c r="R2" s="14"/>
      <c r="S2" s="14"/>
    </row>
    <row r="3" spans="1:19" ht="13.5">
      <c r="A3" s="61" t="s">
        <v>80</v>
      </c>
      <c r="B3" s="62"/>
      <c r="C3" s="57" t="s">
        <v>75</v>
      </c>
      <c r="D3" s="57" t="s">
        <v>76</v>
      </c>
      <c r="E3" s="57" t="s">
        <v>77</v>
      </c>
      <c r="F3" s="59" t="s">
        <v>78</v>
      </c>
      <c r="G3" s="59" t="s">
        <v>79</v>
      </c>
      <c r="H3" s="15"/>
      <c r="I3" s="15"/>
      <c r="J3" s="13"/>
      <c r="K3" s="14"/>
      <c r="L3" s="14"/>
      <c r="M3" s="14"/>
      <c r="N3" s="14"/>
      <c r="O3" s="14"/>
      <c r="P3" s="14"/>
      <c r="Q3" s="14"/>
      <c r="R3" s="14"/>
      <c r="S3" s="14"/>
    </row>
    <row r="4" spans="1:20" ht="13.5">
      <c r="A4" s="63"/>
      <c r="B4" s="64"/>
      <c r="C4" s="58"/>
      <c r="D4" s="58"/>
      <c r="E4" s="58"/>
      <c r="F4" s="60"/>
      <c r="G4" s="60"/>
      <c r="H4" s="16" t="s">
        <v>25</v>
      </c>
      <c r="I4" s="16" t="s">
        <v>23</v>
      </c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3.5">
      <c r="A5" s="65"/>
      <c r="B5" s="66"/>
      <c r="C5" s="17" t="s">
        <v>1</v>
      </c>
      <c r="D5" s="17" t="s">
        <v>1</v>
      </c>
      <c r="E5" s="17" t="s">
        <v>1</v>
      </c>
      <c r="F5" s="17" t="s">
        <v>1</v>
      </c>
      <c r="G5" s="17" t="s">
        <v>1</v>
      </c>
      <c r="H5" s="18" t="s">
        <v>0</v>
      </c>
      <c r="I5" s="18" t="s">
        <v>24</v>
      </c>
      <c r="J5" s="13"/>
      <c r="K5" s="14" t="s">
        <v>2</v>
      </c>
      <c r="L5" s="14"/>
      <c r="M5" s="14"/>
      <c r="N5" s="14"/>
      <c r="O5" s="14"/>
      <c r="P5" s="14"/>
      <c r="Q5" s="14"/>
      <c r="R5" s="14"/>
      <c r="S5" s="14"/>
      <c r="T5" s="14"/>
    </row>
    <row r="6" spans="1:13" ht="13.5">
      <c r="A6" s="20"/>
      <c r="B6" s="21" t="s">
        <v>3</v>
      </c>
      <c r="C6" s="46">
        <v>51785022</v>
      </c>
      <c r="D6" s="35">
        <v>65132274</v>
      </c>
      <c r="E6" s="35">
        <v>47987120</v>
      </c>
      <c r="F6" s="35">
        <v>58671823</v>
      </c>
      <c r="G6" s="35">
        <v>60910386</v>
      </c>
      <c r="H6" s="22">
        <v>100</v>
      </c>
      <c r="I6" s="22">
        <f>G6/F6*100</f>
        <v>103.81539704331328</v>
      </c>
      <c r="J6" s="13"/>
      <c r="K6" s="23">
        <f>SUM(G8:G31)</f>
        <v>60808778</v>
      </c>
      <c r="L6" s="24"/>
      <c r="M6" s="49"/>
    </row>
    <row r="7" spans="1:11" ht="13.5">
      <c r="A7" s="11"/>
      <c r="B7" s="25"/>
      <c r="C7" s="46"/>
      <c r="D7" s="19"/>
      <c r="E7" s="19"/>
      <c r="F7" s="19"/>
      <c r="G7" s="19"/>
      <c r="H7" s="22"/>
      <c r="I7" s="22"/>
      <c r="J7" s="13"/>
      <c r="K7" s="14"/>
    </row>
    <row r="8" spans="1:13" ht="13.5">
      <c r="A8" s="56" t="s">
        <v>51</v>
      </c>
      <c r="B8" s="26" t="s">
        <v>4</v>
      </c>
      <c r="C8" s="46">
        <v>1212094</v>
      </c>
      <c r="D8" s="35">
        <v>1366238</v>
      </c>
      <c r="E8" s="35">
        <v>1397165</v>
      </c>
      <c r="F8" s="35">
        <v>1520198</v>
      </c>
      <c r="G8" s="35">
        <v>1547365</v>
      </c>
      <c r="H8" s="22">
        <f>G8/$G$6*100</f>
        <v>2.540395984356428</v>
      </c>
      <c r="I8" s="22">
        <f>G8/F8*100</f>
        <v>101.78706984221793</v>
      </c>
      <c r="J8" s="13"/>
      <c r="K8" s="14"/>
      <c r="L8" s="48"/>
      <c r="M8" s="49"/>
    </row>
    <row r="9" spans="1:13" ht="13.5">
      <c r="A9" s="56" t="s">
        <v>52</v>
      </c>
      <c r="B9" s="26" t="s">
        <v>10</v>
      </c>
      <c r="C9" s="46">
        <v>823622</v>
      </c>
      <c r="D9" s="35">
        <v>1645717</v>
      </c>
      <c r="E9" s="35">
        <v>921552</v>
      </c>
      <c r="F9" s="35">
        <v>980391</v>
      </c>
      <c r="G9" s="35">
        <v>956352</v>
      </c>
      <c r="H9" s="22">
        <f aca="true" t="shared" si="0" ref="H9:H17">G9/$G$6*100</f>
        <v>1.5700967647783417</v>
      </c>
      <c r="I9" s="22">
        <f aca="true" t="shared" si="1" ref="I9:I17">G9/F9*100</f>
        <v>97.54801910666254</v>
      </c>
      <c r="J9" s="13"/>
      <c r="K9" s="14"/>
      <c r="L9" s="48"/>
      <c r="M9" s="49"/>
    </row>
    <row r="10" spans="1:13" ht="13.5">
      <c r="A10" s="56" t="s">
        <v>53</v>
      </c>
      <c r="B10" s="26" t="s">
        <v>27</v>
      </c>
      <c r="C10" s="46">
        <v>1891700</v>
      </c>
      <c r="D10" s="35">
        <v>2608903</v>
      </c>
      <c r="E10" s="35">
        <v>2195541</v>
      </c>
      <c r="F10" s="35">
        <v>2397705</v>
      </c>
      <c r="G10" s="35">
        <v>2412851</v>
      </c>
      <c r="H10" s="22">
        <f t="shared" si="0"/>
        <v>3.961312936023751</v>
      </c>
      <c r="I10" s="22">
        <f t="shared" si="1"/>
        <v>100.63168738439465</v>
      </c>
      <c r="J10" s="13"/>
      <c r="K10" s="14"/>
      <c r="L10" s="48"/>
      <c r="M10" s="49"/>
    </row>
    <row r="11" spans="1:13" ht="13.5">
      <c r="A11" s="56" t="s">
        <v>54</v>
      </c>
      <c r="B11" s="26" t="s">
        <v>11</v>
      </c>
      <c r="C11" s="46">
        <v>103257</v>
      </c>
      <c r="D11" s="35">
        <v>312826</v>
      </c>
      <c r="E11" s="35">
        <v>179498</v>
      </c>
      <c r="F11" s="35">
        <v>95604</v>
      </c>
      <c r="G11" s="35">
        <v>80523</v>
      </c>
      <c r="H11" s="22">
        <f t="shared" si="0"/>
        <v>0.13219912938985479</v>
      </c>
      <c r="I11" s="22">
        <f t="shared" si="1"/>
        <v>84.22555541609138</v>
      </c>
      <c r="J11" s="13"/>
      <c r="K11" s="14"/>
      <c r="L11" s="48"/>
      <c r="M11" s="49"/>
    </row>
    <row r="12" spans="1:13" ht="13.5">
      <c r="A12" s="56" t="s">
        <v>55</v>
      </c>
      <c r="B12" s="26" t="s">
        <v>12</v>
      </c>
      <c r="C12" s="46">
        <v>185809</v>
      </c>
      <c r="D12" s="35">
        <v>240655</v>
      </c>
      <c r="E12" s="35">
        <v>176411</v>
      </c>
      <c r="F12" s="35">
        <v>178247</v>
      </c>
      <c r="G12" s="35">
        <v>163690</v>
      </c>
      <c r="H12" s="22">
        <f t="shared" si="0"/>
        <v>0.26873906200495923</v>
      </c>
      <c r="I12" s="22">
        <f t="shared" si="1"/>
        <v>91.83324263521968</v>
      </c>
      <c r="J12" s="13"/>
      <c r="K12" s="14"/>
      <c r="L12" s="48"/>
      <c r="M12" s="49"/>
    </row>
    <row r="13" spans="1:13" ht="13.5">
      <c r="A13" s="56" t="s">
        <v>56</v>
      </c>
      <c r="B13" s="26" t="s">
        <v>13</v>
      </c>
      <c r="C13" s="46">
        <v>280437</v>
      </c>
      <c r="D13" s="35">
        <v>160052</v>
      </c>
      <c r="E13" s="35">
        <v>150950</v>
      </c>
      <c r="F13" s="35">
        <v>186004</v>
      </c>
      <c r="G13" s="35">
        <v>189211</v>
      </c>
      <c r="H13" s="22">
        <f t="shared" si="0"/>
        <v>0.31063832036789263</v>
      </c>
      <c r="I13" s="22">
        <f t="shared" si="1"/>
        <v>101.72415646975335</v>
      </c>
      <c r="J13" s="13"/>
      <c r="L13" s="48"/>
      <c r="M13" s="49"/>
    </row>
    <row r="14" spans="1:13" ht="13.5">
      <c r="A14" s="56" t="s">
        <v>57</v>
      </c>
      <c r="B14" s="26" t="s">
        <v>14</v>
      </c>
      <c r="C14" s="46">
        <v>173946</v>
      </c>
      <c r="D14" s="35">
        <v>137711</v>
      </c>
      <c r="E14" s="35">
        <v>187807</v>
      </c>
      <c r="F14" s="35">
        <v>237227</v>
      </c>
      <c r="G14" s="35">
        <v>231732</v>
      </c>
      <c r="H14" s="22">
        <f t="shared" si="0"/>
        <v>0.3804474330535354</v>
      </c>
      <c r="I14" s="22">
        <f t="shared" si="1"/>
        <v>97.68365320979484</v>
      </c>
      <c r="J14" s="13"/>
      <c r="L14" s="48"/>
      <c r="M14" s="49"/>
    </row>
    <row r="15" spans="1:13" ht="13.5">
      <c r="A15" s="56" t="s">
        <v>58</v>
      </c>
      <c r="B15" s="26" t="s">
        <v>15</v>
      </c>
      <c r="C15" s="46">
        <v>41792</v>
      </c>
      <c r="D15" s="35">
        <v>327465</v>
      </c>
      <c r="E15" s="35">
        <v>31950</v>
      </c>
      <c r="F15" s="35">
        <v>60972</v>
      </c>
      <c r="G15" s="35">
        <v>33589</v>
      </c>
      <c r="H15" s="22">
        <f t="shared" si="0"/>
        <v>0.05514494687326395</v>
      </c>
      <c r="I15" s="22">
        <f>G15/F15*100</f>
        <v>55.08922128189989</v>
      </c>
      <c r="J15" s="13"/>
      <c r="L15" s="48"/>
      <c r="M15" s="49"/>
    </row>
    <row r="16" spans="1:13" ht="13.5">
      <c r="A16" s="56" t="s">
        <v>59</v>
      </c>
      <c r="B16" s="26" t="s">
        <v>16</v>
      </c>
      <c r="C16" s="46">
        <v>55152</v>
      </c>
      <c r="D16" s="36">
        <v>34837</v>
      </c>
      <c r="E16" s="36" t="s">
        <v>21</v>
      </c>
      <c r="F16" s="35">
        <v>3262</v>
      </c>
      <c r="G16" s="35">
        <v>44024</v>
      </c>
      <c r="H16" s="22">
        <f t="shared" si="0"/>
        <v>0.07227667215899765</v>
      </c>
      <c r="I16" s="22">
        <f>G16/F16*100</f>
        <v>1349.6014714898836</v>
      </c>
      <c r="J16" s="13"/>
      <c r="L16" s="48"/>
      <c r="M16" s="49"/>
    </row>
    <row r="17" spans="1:13" ht="13.5">
      <c r="A17" s="56" t="s">
        <v>60</v>
      </c>
      <c r="B17" s="26" t="s">
        <v>5</v>
      </c>
      <c r="C17" s="46">
        <v>1714959</v>
      </c>
      <c r="D17" s="37">
        <v>1875383</v>
      </c>
      <c r="E17" s="37">
        <v>2004606</v>
      </c>
      <c r="F17" s="37">
        <v>2087545</v>
      </c>
      <c r="G17" s="37">
        <v>2261253</v>
      </c>
      <c r="H17" s="22">
        <f t="shared" si="0"/>
        <v>3.7124259892229214</v>
      </c>
      <c r="I17" s="22">
        <f t="shared" si="1"/>
        <v>108.32116193902408</v>
      </c>
      <c r="J17" s="13"/>
      <c r="L17" s="48"/>
      <c r="M17" s="49"/>
    </row>
    <row r="18" spans="1:13" ht="13.5">
      <c r="A18" s="56" t="s">
        <v>61</v>
      </c>
      <c r="B18" s="26" t="s">
        <v>6</v>
      </c>
      <c r="C18" s="46" t="s">
        <v>21</v>
      </c>
      <c r="D18" s="35" t="s">
        <v>21</v>
      </c>
      <c r="E18" s="35" t="s">
        <v>21</v>
      </c>
      <c r="F18" s="35" t="s">
        <v>21</v>
      </c>
      <c r="G18" s="35" t="s">
        <v>21</v>
      </c>
      <c r="H18" s="35" t="s">
        <v>21</v>
      </c>
      <c r="I18" s="35" t="s">
        <v>21</v>
      </c>
      <c r="J18" s="13"/>
      <c r="L18" s="48"/>
      <c r="M18" s="49"/>
    </row>
    <row r="19" spans="1:13" ht="13.5">
      <c r="A19" s="56" t="s">
        <v>62</v>
      </c>
      <c r="B19" s="26" t="s">
        <v>17</v>
      </c>
      <c r="C19" s="46" t="s">
        <v>22</v>
      </c>
      <c r="D19" s="27" t="s">
        <v>22</v>
      </c>
      <c r="E19" s="27" t="s">
        <v>22</v>
      </c>
      <c r="F19" s="27" t="s">
        <v>22</v>
      </c>
      <c r="G19" s="27" t="s">
        <v>22</v>
      </c>
      <c r="H19" s="27" t="s">
        <v>22</v>
      </c>
      <c r="I19" s="27" t="s">
        <v>22</v>
      </c>
      <c r="J19" s="13"/>
      <c r="L19" s="48"/>
      <c r="M19" s="49"/>
    </row>
    <row r="20" spans="1:13" ht="13.5">
      <c r="A20" s="56" t="s">
        <v>63</v>
      </c>
      <c r="B20" s="26" t="s">
        <v>18</v>
      </c>
      <c r="C20" s="46">
        <v>708337</v>
      </c>
      <c r="D20" s="35">
        <v>694156</v>
      </c>
      <c r="E20" s="35">
        <v>515707</v>
      </c>
      <c r="F20" s="35">
        <v>685463</v>
      </c>
      <c r="G20" s="35">
        <v>698662</v>
      </c>
      <c r="H20" s="22">
        <f aca="true" t="shared" si="2" ref="H20:H31">G20/$G$6*100</f>
        <v>1.1470326259301655</v>
      </c>
      <c r="I20" s="22">
        <f aca="true" t="shared" si="3" ref="I20:I31">G20/F20*100</f>
        <v>101.9255598041032</v>
      </c>
      <c r="J20" s="13"/>
      <c r="L20" s="48"/>
      <c r="M20" s="49"/>
    </row>
    <row r="21" spans="1:13" ht="13.5">
      <c r="A21" s="56" t="s">
        <v>64</v>
      </c>
      <c r="B21" s="26" t="s">
        <v>19</v>
      </c>
      <c r="C21" s="46">
        <v>315669</v>
      </c>
      <c r="D21" s="35">
        <v>252499</v>
      </c>
      <c r="E21" s="35">
        <v>315565</v>
      </c>
      <c r="F21" s="35">
        <v>359199</v>
      </c>
      <c r="G21" s="35">
        <v>376948</v>
      </c>
      <c r="H21" s="22">
        <f t="shared" si="2"/>
        <v>0.6188566921903926</v>
      </c>
      <c r="I21" s="22">
        <f t="shared" si="3"/>
        <v>104.94127210821857</v>
      </c>
      <c r="J21" s="13"/>
      <c r="L21" s="48"/>
      <c r="M21" s="49"/>
    </row>
    <row r="22" spans="1:13" ht="13.5">
      <c r="A22" s="56" t="s">
        <v>65</v>
      </c>
      <c r="B22" s="26" t="s">
        <v>7</v>
      </c>
      <c r="C22" s="46">
        <v>101464</v>
      </c>
      <c r="D22" s="37">
        <v>202041</v>
      </c>
      <c r="E22" s="37">
        <v>116227</v>
      </c>
      <c r="F22" s="37">
        <v>179742</v>
      </c>
      <c r="G22" s="37">
        <v>221988</v>
      </c>
      <c r="H22" s="22">
        <f t="shared" si="2"/>
        <v>0.364450161258213</v>
      </c>
      <c r="I22" s="22">
        <f t="shared" si="3"/>
        <v>123.50368862035583</v>
      </c>
      <c r="J22" s="13"/>
      <c r="L22" s="48"/>
      <c r="M22" s="49"/>
    </row>
    <row r="23" spans="1:13" ht="13.5">
      <c r="A23" s="56" t="s">
        <v>66</v>
      </c>
      <c r="B23" s="26" t="s">
        <v>8</v>
      </c>
      <c r="C23" s="46">
        <v>977942</v>
      </c>
      <c r="D23" s="35">
        <v>950275</v>
      </c>
      <c r="E23" s="35">
        <v>1065502</v>
      </c>
      <c r="F23" s="35">
        <v>1167603</v>
      </c>
      <c r="G23" s="35">
        <v>1138594</v>
      </c>
      <c r="H23" s="22">
        <f t="shared" si="2"/>
        <v>1.86929368663006</v>
      </c>
      <c r="I23" s="22">
        <f t="shared" si="3"/>
        <v>97.51550826779307</v>
      </c>
      <c r="J23" s="13"/>
      <c r="L23" s="48"/>
      <c r="M23" s="49"/>
    </row>
    <row r="24" spans="1:13" ht="13.5">
      <c r="A24" s="56" t="s">
        <v>67</v>
      </c>
      <c r="B24" s="26" t="s">
        <v>28</v>
      </c>
      <c r="C24" s="46">
        <v>2342822</v>
      </c>
      <c r="D24" s="35">
        <v>2416127</v>
      </c>
      <c r="E24" s="35">
        <v>2681886</v>
      </c>
      <c r="F24" s="35">
        <v>2531465</v>
      </c>
      <c r="G24" s="35">
        <v>3080870</v>
      </c>
      <c r="H24" s="22">
        <f t="shared" si="2"/>
        <v>5.058037228659165</v>
      </c>
      <c r="I24" s="22">
        <f t="shared" si="3"/>
        <v>121.70304546971813</v>
      </c>
      <c r="J24" s="13"/>
      <c r="L24" s="48"/>
      <c r="M24" s="49"/>
    </row>
    <row r="25" spans="1:13" ht="13.5">
      <c r="A25" s="56" t="s">
        <v>68</v>
      </c>
      <c r="B25" s="26" t="s">
        <v>29</v>
      </c>
      <c r="C25" s="46">
        <v>10644622</v>
      </c>
      <c r="D25" s="37">
        <v>10587370</v>
      </c>
      <c r="E25" s="37">
        <v>14604031</v>
      </c>
      <c r="F25" s="37">
        <v>18871099</v>
      </c>
      <c r="G25" s="37">
        <v>19578086</v>
      </c>
      <c r="H25" s="22">
        <f t="shared" si="2"/>
        <v>32.142442833969234</v>
      </c>
      <c r="I25" s="22">
        <f t="shared" si="3"/>
        <v>103.74640077930808</v>
      </c>
      <c r="J25" s="13"/>
      <c r="L25" s="48"/>
      <c r="M25" s="49"/>
    </row>
    <row r="26" spans="1:13" ht="13.5">
      <c r="A26" s="56" t="s">
        <v>69</v>
      </c>
      <c r="B26" s="26" t="s">
        <v>30</v>
      </c>
      <c r="C26" s="46">
        <v>917718</v>
      </c>
      <c r="D26" s="35">
        <v>1371321</v>
      </c>
      <c r="E26" s="35">
        <v>972913</v>
      </c>
      <c r="F26" s="35">
        <v>907959</v>
      </c>
      <c r="G26" s="35">
        <v>944933</v>
      </c>
      <c r="H26" s="22">
        <f t="shared" si="2"/>
        <v>1.5513495514541642</v>
      </c>
      <c r="I26" s="22">
        <f t="shared" si="3"/>
        <v>104.0722103090558</v>
      </c>
      <c r="J26" s="13"/>
      <c r="L26" s="48"/>
      <c r="M26" s="49"/>
    </row>
    <row r="27" spans="1:13" ht="13.5">
      <c r="A27" s="56" t="s">
        <v>70</v>
      </c>
      <c r="B27" s="26" t="s">
        <v>20</v>
      </c>
      <c r="C27" s="46" t="s">
        <v>21</v>
      </c>
      <c r="D27" s="43" t="s">
        <v>21</v>
      </c>
      <c r="E27" s="43" t="s">
        <v>21</v>
      </c>
      <c r="F27" s="43" t="s">
        <v>21</v>
      </c>
      <c r="G27" s="43" t="s">
        <v>21</v>
      </c>
      <c r="H27" s="43" t="s">
        <v>21</v>
      </c>
      <c r="I27" s="43" t="s">
        <v>21</v>
      </c>
      <c r="J27" s="13"/>
      <c r="L27" s="48"/>
      <c r="M27" s="49"/>
    </row>
    <row r="28" spans="1:13" ht="13.5">
      <c r="A28" s="56" t="s">
        <v>71</v>
      </c>
      <c r="B28" s="26" t="s">
        <v>31</v>
      </c>
      <c r="C28" s="46">
        <v>3058698</v>
      </c>
      <c r="D28" s="35">
        <v>2705832</v>
      </c>
      <c r="E28" s="35">
        <v>2423963</v>
      </c>
      <c r="F28" s="35">
        <v>4245609</v>
      </c>
      <c r="G28" s="35">
        <v>3430097</v>
      </c>
      <c r="H28" s="22">
        <f t="shared" si="2"/>
        <v>5.6313827989860386</v>
      </c>
      <c r="I28" s="22">
        <f t="shared" si="3"/>
        <v>80.79163672396587</v>
      </c>
      <c r="J28" s="13"/>
      <c r="L28" s="48"/>
      <c r="M28" s="49"/>
    </row>
    <row r="29" spans="1:13" ht="13.5">
      <c r="A29" s="56" t="s">
        <v>72</v>
      </c>
      <c r="B29" s="26" t="s">
        <v>32</v>
      </c>
      <c r="C29" s="46" t="s">
        <v>21</v>
      </c>
      <c r="D29" s="36">
        <v>98530</v>
      </c>
      <c r="E29" s="36" t="s">
        <v>21</v>
      </c>
      <c r="F29" s="43" t="s">
        <v>21</v>
      </c>
      <c r="G29" s="43" t="s">
        <v>21</v>
      </c>
      <c r="H29" s="43" t="s">
        <v>21</v>
      </c>
      <c r="I29" s="43" t="s">
        <v>21</v>
      </c>
      <c r="J29" s="13"/>
      <c r="L29" s="48"/>
      <c r="M29" s="49"/>
    </row>
    <row r="30" spans="1:13" ht="13.5">
      <c r="A30" s="56" t="s">
        <v>73</v>
      </c>
      <c r="B30" s="26" t="s">
        <v>33</v>
      </c>
      <c r="C30" s="46">
        <v>25419737</v>
      </c>
      <c r="D30" s="35">
        <v>36288114</v>
      </c>
      <c r="E30" s="35">
        <v>17062375</v>
      </c>
      <c r="F30" s="35">
        <v>20842579</v>
      </c>
      <c r="G30" s="35">
        <v>22285506</v>
      </c>
      <c r="H30" s="22">
        <f t="shared" si="2"/>
        <v>36.58736623340394</v>
      </c>
      <c r="I30" s="22">
        <f t="shared" si="3"/>
        <v>106.92297723808555</v>
      </c>
      <c r="J30" s="13"/>
      <c r="L30" s="48"/>
      <c r="M30" s="49"/>
    </row>
    <row r="31" spans="1:13" ht="13.5">
      <c r="A31" s="56" t="s">
        <v>74</v>
      </c>
      <c r="B31" s="30" t="s">
        <v>9</v>
      </c>
      <c r="C31" s="47">
        <v>725393</v>
      </c>
      <c r="D31" s="38">
        <v>835437</v>
      </c>
      <c r="E31" s="38">
        <v>865532</v>
      </c>
      <c r="F31" s="38">
        <v>1034088</v>
      </c>
      <c r="G31" s="38">
        <v>1132504</v>
      </c>
      <c r="H31" s="31">
        <f t="shared" si="2"/>
        <v>1.8592953917579838</v>
      </c>
      <c r="I31" s="31">
        <f t="shared" si="3"/>
        <v>109.51717842195248</v>
      </c>
      <c r="J31" s="13"/>
      <c r="L31" s="48"/>
      <c r="M31" s="49"/>
    </row>
    <row r="32" spans="1:10" ht="13.5">
      <c r="A32" s="54" t="s">
        <v>49</v>
      </c>
      <c r="C32" s="32"/>
      <c r="D32" s="32"/>
      <c r="E32" s="32"/>
      <c r="F32" s="51"/>
      <c r="G32" s="51"/>
      <c r="H32" s="51"/>
      <c r="I32" s="51"/>
      <c r="J32" s="13"/>
    </row>
    <row r="33" spans="1:9" ht="13.5">
      <c r="A33" s="55" t="s">
        <v>50</v>
      </c>
      <c r="C33" s="33"/>
      <c r="D33" s="33"/>
      <c r="E33" s="33"/>
      <c r="F33" s="34"/>
      <c r="G33" s="34"/>
      <c r="H33" s="34"/>
      <c r="I33" s="34"/>
    </row>
    <row r="34" spans="3:9" ht="13.5">
      <c r="C34" s="33"/>
      <c r="D34" s="33"/>
      <c r="E34" s="33"/>
      <c r="F34" s="34"/>
      <c r="G34" s="34"/>
      <c r="H34" s="34"/>
      <c r="I34" s="34"/>
    </row>
    <row r="35" spans="3:9" ht="13.5">
      <c r="C35" s="33"/>
      <c r="D35" s="33"/>
      <c r="E35" s="33"/>
      <c r="F35" s="34"/>
      <c r="G35" s="34"/>
      <c r="H35" s="34"/>
      <c r="I35" s="34"/>
    </row>
    <row r="36" spans="3:9" ht="13.5">
      <c r="C36" s="33"/>
      <c r="D36" s="33"/>
      <c r="E36" s="33"/>
      <c r="F36" s="34"/>
      <c r="G36" s="34"/>
      <c r="H36" s="34"/>
      <c r="I36" s="34"/>
    </row>
    <row r="37" spans="3:9" ht="13.5">
      <c r="C37" s="33"/>
      <c r="D37" s="33"/>
      <c r="E37" s="33"/>
      <c r="F37" s="34"/>
      <c r="G37" s="34"/>
      <c r="H37" s="34"/>
      <c r="I37" s="34"/>
    </row>
    <row r="38" spans="3:9" ht="13.5">
      <c r="C38" s="33"/>
      <c r="D38" s="33"/>
      <c r="E38" s="33"/>
      <c r="F38" s="34"/>
      <c r="G38" s="34"/>
      <c r="H38" s="34"/>
      <c r="I38" s="34"/>
    </row>
    <row r="39" spans="3:9" ht="13.5">
      <c r="C39" s="33"/>
      <c r="D39" s="33"/>
      <c r="E39" s="33"/>
      <c r="F39" s="34"/>
      <c r="G39" s="34"/>
      <c r="H39" s="34"/>
      <c r="I39" s="34"/>
    </row>
    <row r="40" spans="3:9" ht="13.5">
      <c r="C40" s="33"/>
      <c r="D40" s="33"/>
      <c r="E40" s="33"/>
      <c r="F40" s="34"/>
      <c r="G40" s="34"/>
      <c r="H40" s="34"/>
      <c r="I40" s="34"/>
    </row>
    <row r="41" spans="3:9" ht="13.5">
      <c r="C41" s="33"/>
      <c r="D41" s="33"/>
      <c r="E41" s="33"/>
      <c r="F41" s="34"/>
      <c r="G41" s="34"/>
      <c r="H41" s="34"/>
      <c r="I41" s="34"/>
    </row>
    <row r="42" spans="3:9" ht="13.5">
      <c r="C42" s="33"/>
      <c r="D42" s="33"/>
      <c r="E42" s="33"/>
      <c r="F42" s="34"/>
      <c r="G42" s="34"/>
      <c r="H42" s="34"/>
      <c r="I42" s="34"/>
    </row>
    <row r="43" spans="3:9" ht="13.5">
      <c r="C43" s="33"/>
      <c r="D43" s="33"/>
      <c r="E43" s="33"/>
      <c r="F43" s="34"/>
      <c r="G43" s="34"/>
      <c r="H43" s="34"/>
      <c r="I43" s="34"/>
    </row>
    <row r="44" spans="3:9" ht="13.5">
      <c r="C44" s="33"/>
      <c r="D44" s="33"/>
      <c r="E44" s="33"/>
      <c r="F44" s="34"/>
      <c r="G44" s="34"/>
      <c r="H44" s="34"/>
      <c r="I44" s="34"/>
    </row>
    <row r="45" spans="3:9" ht="13.5">
      <c r="C45" s="33"/>
      <c r="D45" s="33"/>
      <c r="E45" s="33"/>
      <c r="F45" s="34"/>
      <c r="G45" s="34"/>
      <c r="H45" s="34"/>
      <c r="I45" s="34"/>
    </row>
    <row r="46" spans="3:9" ht="13.5">
      <c r="C46" s="33"/>
      <c r="D46" s="33"/>
      <c r="E46" s="33"/>
      <c r="F46" s="34"/>
      <c r="G46" s="34"/>
      <c r="H46" s="34"/>
      <c r="I46" s="34"/>
    </row>
    <row r="47" spans="3:9" ht="13.5">
      <c r="C47" s="33"/>
      <c r="D47" s="33"/>
      <c r="E47" s="33"/>
      <c r="F47" s="34"/>
      <c r="G47" s="34"/>
      <c r="H47" s="34"/>
      <c r="I47" s="34"/>
    </row>
  </sheetData>
  <sheetProtection/>
  <mergeCells count="6">
    <mergeCell ref="A3:B5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  <ignoredErrors>
    <ignoredError sqref="H8:I14 I6 H17:I31 H15 H16 I15:I16" unlockedFormula="1"/>
    <ignoredError sqref="A8:A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K11" sqref="K11"/>
    </sheetView>
  </sheetViews>
  <sheetFormatPr defaultColWidth="8.796875" defaultRowHeight="14.25"/>
  <cols>
    <col min="1" max="1" width="4.69921875" style="2" bestFit="1" customWidth="1"/>
    <col min="2" max="2" width="15.8984375" style="2" customWidth="1"/>
    <col min="3" max="5" width="12.59765625" style="3" customWidth="1"/>
    <col min="6" max="7" width="12.59765625" style="4" customWidth="1"/>
    <col min="8" max="8" width="7.09765625" style="4" customWidth="1"/>
    <col min="9" max="9" width="9.09765625" style="4" customWidth="1"/>
    <col min="10" max="10" width="9" style="1" customWidth="1"/>
    <col min="11" max="11" width="12.09765625" style="1" bestFit="1" customWidth="1"/>
    <col min="12" max="16384" width="9" style="1" customWidth="1"/>
  </cols>
  <sheetData>
    <row r="1" spans="1:10" s="9" customFormat="1" ht="18.75">
      <c r="A1" s="5" t="s">
        <v>26</v>
      </c>
      <c r="B1" s="7"/>
      <c r="C1" s="6"/>
      <c r="D1" s="6"/>
      <c r="E1" s="6"/>
      <c r="F1" s="6"/>
      <c r="G1" s="6"/>
      <c r="H1" s="6"/>
      <c r="I1" s="6"/>
      <c r="J1" s="8"/>
    </row>
    <row r="2" spans="1:19" ht="13.5">
      <c r="A2" s="12"/>
      <c r="B2" s="12"/>
      <c r="C2" s="10"/>
      <c r="D2" s="10"/>
      <c r="E2" s="10"/>
      <c r="F2" s="50"/>
      <c r="G2" s="50"/>
      <c r="H2" s="50"/>
      <c r="I2" s="50"/>
      <c r="J2" s="13"/>
      <c r="K2" s="14"/>
      <c r="L2" s="14"/>
      <c r="M2" s="14"/>
      <c r="N2" s="14"/>
      <c r="O2" s="14"/>
      <c r="P2" s="14"/>
      <c r="Q2" s="14"/>
      <c r="R2" s="14"/>
      <c r="S2" s="14"/>
    </row>
    <row r="3" spans="1:19" ht="13.5">
      <c r="A3" s="61" t="s">
        <v>80</v>
      </c>
      <c r="B3" s="62"/>
      <c r="C3" s="57" t="s">
        <v>81</v>
      </c>
      <c r="D3" s="57" t="s">
        <v>82</v>
      </c>
      <c r="E3" s="57" t="s">
        <v>83</v>
      </c>
      <c r="F3" s="59" t="s">
        <v>84</v>
      </c>
      <c r="G3" s="67" t="s">
        <v>85</v>
      </c>
      <c r="H3" s="15"/>
      <c r="I3" s="15"/>
      <c r="J3" s="13"/>
      <c r="K3" s="14"/>
      <c r="L3" s="14"/>
      <c r="M3" s="14"/>
      <c r="N3" s="14"/>
      <c r="O3" s="14"/>
      <c r="P3" s="14"/>
      <c r="Q3" s="14"/>
      <c r="R3" s="14"/>
      <c r="S3" s="14"/>
    </row>
    <row r="4" spans="1:20" ht="13.5">
      <c r="A4" s="63"/>
      <c r="B4" s="64"/>
      <c r="C4" s="58"/>
      <c r="D4" s="58"/>
      <c r="E4" s="58"/>
      <c r="F4" s="60"/>
      <c r="G4" s="60"/>
      <c r="H4" s="16" t="s">
        <v>25</v>
      </c>
      <c r="I4" s="16" t="s">
        <v>23</v>
      </c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3.5">
      <c r="A5" s="65"/>
      <c r="B5" s="66"/>
      <c r="C5" s="17" t="s">
        <v>1</v>
      </c>
      <c r="D5" s="17" t="s">
        <v>1</v>
      </c>
      <c r="E5" s="17" t="s">
        <v>1</v>
      </c>
      <c r="F5" s="17" t="s">
        <v>1</v>
      </c>
      <c r="G5" s="17" t="s">
        <v>1</v>
      </c>
      <c r="H5" s="18" t="s">
        <v>0</v>
      </c>
      <c r="I5" s="18" t="s">
        <v>24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13" ht="13.5">
      <c r="A6" s="20"/>
      <c r="B6" s="21" t="s">
        <v>3</v>
      </c>
      <c r="C6" s="46">
        <v>65132274</v>
      </c>
      <c r="D6" s="35">
        <v>47987120</v>
      </c>
      <c r="E6" s="35">
        <v>58671823</v>
      </c>
      <c r="F6" s="35">
        <v>60910386</v>
      </c>
      <c r="G6" s="35">
        <v>66988365</v>
      </c>
      <c r="H6" s="22">
        <v>100</v>
      </c>
      <c r="I6" s="22">
        <f>G6/F6*100</f>
        <v>109.97855932155807</v>
      </c>
      <c r="J6" s="13"/>
      <c r="K6" s="23"/>
      <c r="L6" s="24"/>
      <c r="M6" s="49"/>
    </row>
    <row r="7" spans="1:11" ht="13.5">
      <c r="A7" s="11"/>
      <c r="B7" s="25"/>
      <c r="C7" s="46"/>
      <c r="D7" s="19"/>
      <c r="E7" s="19"/>
      <c r="F7" s="19"/>
      <c r="G7" s="19"/>
      <c r="H7" s="22"/>
      <c r="I7" s="22"/>
      <c r="J7" s="13"/>
      <c r="K7" s="14"/>
    </row>
    <row r="8" spans="1:13" ht="13.5">
      <c r="A8" s="56" t="s">
        <v>51</v>
      </c>
      <c r="B8" s="26" t="s">
        <v>4</v>
      </c>
      <c r="C8" s="46">
        <v>1366238</v>
      </c>
      <c r="D8" s="35">
        <v>1397165</v>
      </c>
      <c r="E8" s="35">
        <v>1520198</v>
      </c>
      <c r="F8" s="35">
        <v>1547365</v>
      </c>
      <c r="G8" s="35">
        <v>1571582</v>
      </c>
      <c r="H8" s="22">
        <f>G8/$G$6*100</f>
        <v>2.3460521838381934</v>
      </c>
      <c r="I8" s="22">
        <f>G8/F8*100</f>
        <v>101.5650476778265</v>
      </c>
      <c r="J8" s="13"/>
      <c r="K8" s="14"/>
      <c r="L8" s="48"/>
      <c r="M8" s="49"/>
    </row>
    <row r="9" spans="1:13" ht="13.5">
      <c r="A9" s="56" t="s">
        <v>52</v>
      </c>
      <c r="B9" s="26" t="s">
        <v>10</v>
      </c>
      <c r="C9" s="46">
        <v>1645717</v>
      </c>
      <c r="D9" s="35">
        <v>921552</v>
      </c>
      <c r="E9" s="35">
        <v>980391</v>
      </c>
      <c r="F9" s="35">
        <v>956352</v>
      </c>
      <c r="G9" s="35">
        <v>997229</v>
      </c>
      <c r="H9" s="22">
        <f aca="true" t="shared" si="0" ref="H9:H17">G9/$G$6*100</f>
        <v>1.4886600083462254</v>
      </c>
      <c r="I9" s="22">
        <f aca="true" t="shared" si="1" ref="I9:I17">G9/F9*100</f>
        <v>104.2742630328582</v>
      </c>
      <c r="J9" s="13"/>
      <c r="K9" s="14"/>
      <c r="L9" s="48"/>
      <c r="M9" s="49"/>
    </row>
    <row r="10" spans="1:13" ht="13.5">
      <c r="A10" s="56" t="s">
        <v>53</v>
      </c>
      <c r="B10" s="26" t="s">
        <v>27</v>
      </c>
      <c r="C10" s="46">
        <v>2608903</v>
      </c>
      <c r="D10" s="35">
        <v>2195541</v>
      </c>
      <c r="E10" s="35">
        <v>2397705</v>
      </c>
      <c r="F10" s="35">
        <v>2412851</v>
      </c>
      <c r="G10" s="35">
        <v>2252435</v>
      </c>
      <c r="H10" s="22">
        <f t="shared" si="0"/>
        <v>3.3624271916473853</v>
      </c>
      <c r="I10" s="22">
        <f t="shared" si="1"/>
        <v>93.35159941496595</v>
      </c>
      <c r="J10" s="13"/>
      <c r="K10" s="14"/>
      <c r="L10" s="48"/>
      <c r="M10" s="49"/>
    </row>
    <row r="11" spans="1:13" ht="13.5">
      <c r="A11" s="56" t="s">
        <v>54</v>
      </c>
      <c r="B11" s="26" t="s">
        <v>11</v>
      </c>
      <c r="C11" s="46">
        <v>312826</v>
      </c>
      <c r="D11" s="35">
        <v>179498</v>
      </c>
      <c r="E11" s="35">
        <v>95604</v>
      </c>
      <c r="F11" s="35">
        <v>80523</v>
      </c>
      <c r="G11" s="35">
        <v>49672</v>
      </c>
      <c r="H11" s="22">
        <f t="shared" si="0"/>
        <v>0.07415019011137232</v>
      </c>
      <c r="I11" s="22">
        <f t="shared" si="1"/>
        <v>61.68672304807322</v>
      </c>
      <c r="J11" s="13"/>
      <c r="K11" s="14"/>
      <c r="L11" s="48"/>
      <c r="M11" s="49"/>
    </row>
    <row r="12" spans="1:13" ht="13.5">
      <c r="A12" s="56" t="s">
        <v>55</v>
      </c>
      <c r="B12" s="26" t="s">
        <v>12</v>
      </c>
      <c r="C12" s="46">
        <v>240655</v>
      </c>
      <c r="D12" s="35">
        <v>176411</v>
      </c>
      <c r="E12" s="35">
        <v>178247</v>
      </c>
      <c r="F12" s="35">
        <v>163690</v>
      </c>
      <c r="G12" s="35">
        <v>168749</v>
      </c>
      <c r="H12" s="22">
        <f t="shared" si="0"/>
        <v>0.2519079246075046</v>
      </c>
      <c r="I12" s="22">
        <f t="shared" si="1"/>
        <v>103.09059808173988</v>
      </c>
      <c r="J12" s="13"/>
      <c r="K12" s="14"/>
      <c r="L12" s="48"/>
      <c r="M12" s="49"/>
    </row>
    <row r="13" spans="1:13" ht="13.5">
      <c r="A13" s="56" t="s">
        <v>56</v>
      </c>
      <c r="B13" s="26" t="s">
        <v>13</v>
      </c>
      <c r="C13" s="46">
        <v>160052</v>
      </c>
      <c r="D13" s="35">
        <v>150950</v>
      </c>
      <c r="E13" s="35">
        <v>186004</v>
      </c>
      <c r="F13" s="35">
        <v>189211</v>
      </c>
      <c r="G13" s="35">
        <v>220834</v>
      </c>
      <c r="H13" s="22">
        <f t="shared" si="0"/>
        <v>0.3296602327881864</v>
      </c>
      <c r="I13" s="22">
        <f t="shared" si="1"/>
        <v>116.7130875054833</v>
      </c>
      <c r="J13" s="13"/>
      <c r="L13" s="48"/>
      <c r="M13" s="49"/>
    </row>
    <row r="14" spans="1:13" ht="13.5">
      <c r="A14" s="56" t="s">
        <v>57</v>
      </c>
      <c r="B14" s="26" t="s">
        <v>14</v>
      </c>
      <c r="C14" s="46">
        <v>137711</v>
      </c>
      <c r="D14" s="35">
        <v>187807</v>
      </c>
      <c r="E14" s="35">
        <v>237227</v>
      </c>
      <c r="F14" s="35">
        <v>231732</v>
      </c>
      <c r="G14" s="35">
        <v>171174</v>
      </c>
      <c r="H14" s="22">
        <f t="shared" si="0"/>
        <v>0.25552795623538505</v>
      </c>
      <c r="I14" s="22">
        <f t="shared" si="1"/>
        <v>73.86722593340583</v>
      </c>
      <c r="J14" s="13"/>
      <c r="L14" s="48"/>
      <c r="M14" s="49"/>
    </row>
    <row r="15" spans="1:13" ht="13.5">
      <c r="A15" s="56" t="s">
        <v>58</v>
      </c>
      <c r="B15" s="26" t="s">
        <v>15</v>
      </c>
      <c r="C15" s="46">
        <v>327465</v>
      </c>
      <c r="D15" s="35">
        <v>31950</v>
      </c>
      <c r="E15" s="35">
        <v>60972</v>
      </c>
      <c r="F15" s="35">
        <v>33589</v>
      </c>
      <c r="G15" s="35">
        <v>55436</v>
      </c>
      <c r="H15" s="22">
        <f t="shared" si="0"/>
        <v>0.08275466941162096</v>
      </c>
      <c r="I15" s="22">
        <f>G15/F15*100</f>
        <v>165.04212688677842</v>
      </c>
      <c r="J15" s="13"/>
      <c r="L15" s="48"/>
      <c r="M15" s="49"/>
    </row>
    <row r="16" spans="1:13" ht="13.5">
      <c r="A16" s="56" t="s">
        <v>59</v>
      </c>
      <c r="B16" s="26" t="s">
        <v>16</v>
      </c>
      <c r="C16" s="46">
        <v>34837</v>
      </c>
      <c r="D16" s="36" t="s">
        <v>21</v>
      </c>
      <c r="E16" s="36">
        <v>3262</v>
      </c>
      <c r="F16" s="35">
        <v>44024</v>
      </c>
      <c r="G16" s="35">
        <v>45741</v>
      </c>
      <c r="H16" s="22">
        <f t="shared" si="0"/>
        <v>0.06828200688283705</v>
      </c>
      <c r="I16" s="22">
        <f>G16/F16*100</f>
        <v>103.90014537524985</v>
      </c>
      <c r="J16" s="13"/>
      <c r="L16" s="48"/>
      <c r="M16" s="49"/>
    </row>
    <row r="17" spans="1:13" ht="13.5">
      <c r="A17" s="56" t="s">
        <v>60</v>
      </c>
      <c r="B17" s="26" t="s">
        <v>5</v>
      </c>
      <c r="C17" s="46">
        <v>1875383</v>
      </c>
      <c r="D17" s="37">
        <v>2004606</v>
      </c>
      <c r="E17" s="37">
        <v>2087545</v>
      </c>
      <c r="F17" s="37">
        <v>2261253</v>
      </c>
      <c r="G17" s="37">
        <v>2535572</v>
      </c>
      <c r="H17" s="22">
        <f t="shared" si="0"/>
        <v>3.7850931277394215</v>
      </c>
      <c r="I17" s="22">
        <f t="shared" si="1"/>
        <v>112.13128296568317</v>
      </c>
      <c r="J17" s="13"/>
      <c r="L17" s="48"/>
      <c r="M17" s="49"/>
    </row>
    <row r="18" spans="1:13" ht="13.5">
      <c r="A18" s="56" t="s">
        <v>61</v>
      </c>
      <c r="B18" s="26" t="s">
        <v>6</v>
      </c>
      <c r="C18" s="46" t="s">
        <v>21</v>
      </c>
      <c r="D18" s="35" t="s">
        <v>21</v>
      </c>
      <c r="E18" s="35" t="s">
        <v>21</v>
      </c>
      <c r="F18" s="35" t="s">
        <v>21</v>
      </c>
      <c r="G18" s="35" t="s">
        <v>21</v>
      </c>
      <c r="H18" s="35" t="s">
        <v>21</v>
      </c>
      <c r="I18" s="35" t="s">
        <v>21</v>
      </c>
      <c r="J18" s="13"/>
      <c r="L18" s="48"/>
      <c r="M18" s="49"/>
    </row>
    <row r="19" spans="1:13" ht="13.5">
      <c r="A19" s="56" t="s">
        <v>62</v>
      </c>
      <c r="B19" s="26" t="s">
        <v>17</v>
      </c>
      <c r="C19" s="46" t="s">
        <v>22</v>
      </c>
      <c r="D19" s="27" t="s">
        <v>22</v>
      </c>
      <c r="E19" s="27" t="s">
        <v>22</v>
      </c>
      <c r="F19" s="27" t="s">
        <v>22</v>
      </c>
      <c r="G19" s="27" t="s">
        <v>22</v>
      </c>
      <c r="H19" s="27" t="s">
        <v>22</v>
      </c>
      <c r="I19" s="27" t="s">
        <v>22</v>
      </c>
      <c r="J19" s="13"/>
      <c r="L19" s="48"/>
      <c r="M19" s="49"/>
    </row>
    <row r="20" spans="1:13" ht="13.5">
      <c r="A20" s="56" t="s">
        <v>63</v>
      </c>
      <c r="B20" s="26" t="s">
        <v>18</v>
      </c>
      <c r="C20" s="46">
        <v>694156</v>
      </c>
      <c r="D20" s="35">
        <v>515707</v>
      </c>
      <c r="E20" s="35">
        <v>685463</v>
      </c>
      <c r="F20" s="35">
        <v>698662</v>
      </c>
      <c r="G20" s="35">
        <v>677087</v>
      </c>
      <c r="H20" s="22">
        <f aca="true" t="shared" si="2" ref="H20:H31">G20/$G$6*100</f>
        <v>1.0107531360110074</v>
      </c>
      <c r="I20" s="22">
        <f aca="true" t="shared" si="3" ref="I20:I31">G20/F20*100</f>
        <v>96.91195456458202</v>
      </c>
      <c r="J20" s="13"/>
      <c r="L20" s="48"/>
      <c r="M20" s="49"/>
    </row>
    <row r="21" spans="1:13" ht="13.5">
      <c r="A21" s="56" t="s">
        <v>64</v>
      </c>
      <c r="B21" s="26" t="s">
        <v>19</v>
      </c>
      <c r="C21" s="46">
        <v>252499</v>
      </c>
      <c r="D21" s="35">
        <v>315565</v>
      </c>
      <c r="E21" s="35">
        <v>359199</v>
      </c>
      <c r="F21" s="35">
        <v>376948</v>
      </c>
      <c r="G21" s="35">
        <v>288490</v>
      </c>
      <c r="H21" s="22">
        <f t="shared" si="2"/>
        <v>0.4306568760112297</v>
      </c>
      <c r="I21" s="22">
        <f t="shared" si="3"/>
        <v>76.533102709127</v>
      </c>
      <c r="J21" s="13"/>
      <c r="L21" s="48"/>
      <c r="M21" s="49"/>
    </row>
    <row r="22" spans="1:13" ht="13.5">
      <c r="A22" s="56" t="s">
        <v>65</v>
      </c>
      <c r="B22" s="26" t="s">
        <v>7</v>
      </c>
      <c r="C22" s="46">
        <v>202041</v>
      </c>
      <c r="D22" s="37">
        <v>116227</v>
      </c>
      <c r="E22" s="37">
        <v>179742</v>
      </c>
      <c r="F22" s="37">
        <v>221988</v>
      </c>
      <c r="G22" s="37">
        <v>134022</v>
      </c>
      <c r="H22" s="22">
        <f t="shared" si="2"/>
        <v>0.20006757889970894</v>
      </c>
      <c r="I22" s="22">
        <f t="shared" si="3"/>
        <v>60.373533704524576</v>
      </c>
      <c r="J22" s="13"/>
      <c r="L22" s="48"/>
      <c r="M22" s="49"/>
    </row>
    <row r="23" spans="1:13" ht="13.5">
      <c r="A23" s="56" t="s">
        <v>66</v>
      </c>
      <c r="B23" s="26" t="s">
        <v>8</v>
      </c>
      <c r="C23" s="46">
        <v>950275</v>
      </c>
      <c r="D23" s="35">
        <v>1065502</v>
      </c>
      <c r="E23" s="35">
        <v>1167603</v>
      </c>
      <c r="F23" s="35">
        <v>1138594</v>
      </c>
      <c r="G23" s="35">
        <v>1046033</v>
      </c>
      <c r="H23" s="22">
        <f t="shared" si="2"/>
        <v>1.5615144510542986</v>
      </c>
      <c r="I23" s="22">
        <f t="shared" si="3"/>
        <v>91.87058775999171</v>
      </c>
      <c r="J23" s="13"/>
      <c r="L23" s="48"/>
      <c r="M23" s="49"/>
    </row>
    <row r="24" spans="1:13" ht="13.5">
      <c r="A24" s="56" t="s">
        <v>67</v>
      </c>
      <c r="B24" s="26" t="s">
        <v>28</v>
      </c>
      <c r="C24" s="46">
        <v>2416127</v>
      </c>
      <c r="D24" s="35">
        <v>2681886</v>
      </c>
      <c r="E24" s="35">
        <v>2531465</v>
      </c>
      <c r="F24" s="35">
        <v>3080870</v>
      </c>
      <c r="G24" s="35">
        <v>3084980</v>
      </c>
      <c r="H24" s="22">
        <f t="shared" si="2"/>
        <v>4.605247493352017</v>
      </c>
      <c r="I24" s="22">
        <f t="shared" si="3"/>
        <v>100.13340387617784</v>
      </c>
      <c r="J24" s="13"/>
      <c r="L24" s="48"/>
      <c r="M24" s="49"/>
    </row>
    <row r="25" spans="1:13" ht="13.5">
      <c r="A25" s="56" t="s">
        <v>68</v>
      </c>
      <c r="B25" s="26" t="s">
        <v>29</v>
      </c>
      <c r="C25" s="46">
        <v>10587370</v>
      </c>
      <c r="D25" s="37">
        <v>14604031</v>
      </c>
      <c r="E25" s="37">
        <v>18871099</v>
      </c>
      <c r="F25" s="37">
        <v>19578086</v>
      </c>
      <c r="G25" s="37">
        <v>19169333</v>
      </c>
      <c r="H25" s="22">
        <f t="shared" si="2"/>
        <v>28.615914121803094</v>
      </c>
      <c r="I25" s="22">
        <f t="shared" si="3"/>
        <v>97.91219121215424</v>
      </c>
      <c r="J25" s="13"/>
      <c r="L25" s="48"/>
      <c r="M25" s="49"/>
    </row>
    <row r="26" spans="1:13" ht="13.5">
      <c r="A26" s="56" t="s">
        <v>69</v>
      </c>
      <c r="B26" s="26" t="s">
        <v>30</v>
      </c>
      <c r="C26" s="46">
        <v>1371321</v>
      </c>
      <c r="D26" s="35">
        <v>972913</v>
      </c>
      <c r="E26" s="35">
        <v>907959</v>
      </c>
      <c r="F26" s="35">
        <v>944933</v>
      </c>
      <c r="G26" s="35">
        <v>915190</v>
      </c>
      <c r="H26" s="22">
        <f t="shared" si="2"/>
        <v>1.3661924723793453</v>
      </c>
      <c r="I26" s="22">
        <f t="shared" si="3"/>
        <v>96.8523694272504</v>
      </c>
      <c r="J26" s="13"/>
      <c r="L26" s="48"/>
      <c r="M26" s="49"/>
    </row>
    <row r="27" spans="1:13" ht="13.5">
      <c r="A27" s="56" t="s">
        <v>70</v>
      </c>
      <c r="B27" s="26" t="s">
        <v>20</v>
      </c>
      <c r="C27" s="46" t="s">
        <v>21</v>
      </c>
      <c r="D27" s="43" t="s">
        <v>21</v>
      </c>
      <c r="E27" s="43" t="s">
        <v>21</v>
      </c>
      <c r="F27" s="43" t="s">
        <v>21</v>
      </c>
      <c r="G27" s="43" t="s">
        <v>21</v>
      </c>
      <c r="H27" s="43" t="s">
        <v>21</v>
      </c>
      <c r="I27" s="43" t="s">
        <v>21</v>
      </c>
      <c r="J27" s="13"/>
      <c r="L27" s="48"/>
      <c r="M27" s="49"/>
    </row>
    <row r="28" spans="1:13" ht="13.5">
      <c r="A28" s="56" t="s">
        <v>71</v>
      </c>
      <c r="B28" s="26" t="s">
        <v>31</v>
      </c>
      <c r="C28" s="46">
        <v>2705832</v>
      </c>
      <c r="D28" s="35">
        <v>2423963</v>
      </c>
      <c r="E28" s="35">
        <v>4245609</v>
      </c>
      <c r="F28" s="35">
        <v>3430097</v>
      </c>
      <c r="G28" s="35">
        <v>4221480</v>
      </c>
      <c r="H28" s="22">
        <f t="shared" si="2"/>
        <v>6.301810769676197</v>
      </c>
      <c r="I28" s="22">
        <f t="shared" si="3"/>
        <v>123.07173820448808</v>
      </c>
      <c r="J28" s="13"/>
      <c r="L28" s="48"/>
      <c r="M28" s="49"/>
    </row>
    <row r="29" spans="1:13" ht="13.5">
      <c r="A29" s="56" t="s">
        <v>72</v>
      </c>
      <c r="B29" s="26" t="s">
        <v>32</v>
      </c>
      <c r="C29" s="46">
        <v>98530</v>
      </c>
      <c r="D29" s="36" t="s">
        <v>21</v>
      </c>
      <c r="E29" s="36" t="s">
        <v>21</v>
      </c>
      <c r="F29" s="43" t="s">
        <v>21</v>
      </c>
      <c r="G29" s="43" t="s">
        <v>21</v>
      </c>
      <c r="H29" s="43" t="s">
        <v>21</v>
      </c>
      <c r="I29" s="43" t="s">
        <v>21</v>
      </c>
      <c r="J29" s="13"/>
      <c r="L29" s="48"/>
      <c r="M29" s="49"/>
    </row>
    <row r="30" spans="1:13" ht="13.5">
      <c r="A30" s="56" t="s">
        <v>73</v>
      </c>
      <c r="B30" s="26" t="s">
        <v>33</v>
      </c>
      <c r="C30" s="46">
        <v>36288114</v>
      </c>
      <c r="D30" s="35">
        <v>17062375</v>
      </c>
      <c r="E30" s="35">
        <v>20842579</v>
      </c>
      <c r="F30" s="35">
        <v>22285506</v>
      </c>
      <c r="G30" s="35">
        <v>28163751</v>
      </c>
      <c r="H30" s="22">
        <f t="shared" si="2"/>
        <v>42.04275025969062</v>
      </c>
      <c r="I30" s="22">
        <f t="shared" si="3"/>
        <v>126.37698690799301</v>
      </c>
      <c r="J30" s="13"/>
      <c r="L30" s="48"/>
      <c r="M30" s="49"/>
    </row>
    <row r="31" spans="1:13" ht="13.5">
      <c r="A31" s="56" t="s">
        <v>74</v>
      </c>
      <c r="B31" s="30" t="s">
        <v>9</v>
      </c>
      <c r="C31" s="47">
        <v>835437</v>
      </c>
      <c r="D31" s="38">
        <v>865532</v>
      </c>
      <c r="E31" s="38">
        <v>1034088</v>
      </c>
      <c r="F31" s="38">
        <v>1132504</v>
      </c>
      <c r="G31" s="38">
        <v>1121397</v>
      </c>
      <c r="H31" s="31">
        <f t="shared" si="2"/>
        <v>1.6740175700660855</v>
      </c>
      <c r="I31" s="31">
        <f t="shared" si="3"/>
        <v>99.019252912131</v>
      </c>
      <c r="J31" s="13"/>
      <c r="L31" s="48"/>
      <c r="M31" s="49"/>
    </row>
    <row r="32" spans="1:10" ht="13.5">
      <c r="A32" s="54" t="s">
        <v>49</v>
      </c>
      <c r="C32" s="32"/>
      <c r="D32" s="32"/>
      <c r="E32" s="32"/>
      <c r="F32" s="51"/>
      <c r="G32" s="51"/>
      <c r="H32" s="51"/>
      <c r="I32" s="51"/>
      <c r="J32" s="13"/>
    </row>
    <row r="33" spans="1:9" ht="13.5">
      <c r="A33" s="55" t="s">
        <v>50</v>
      </c>
      <c r="C33" s="33"/>
      <c r="D33" s="33"/>
      <c r="E33" s="33"/>
      <c r="F33" s="34"/>
      <c r="G33" s="34"/>
      <c r="H33" s="34"/>
      <c r="I33" s="34"/>
    </row>
    <row r="34" spans="3:9" ht="13.5">
      <c r="C34" s="33"/>
      <c r="D34" s="33"/>
      <c r="E34" s="33"/>
      <c r="F34" s="34"/>
      <c r="G34" s="34"/>
      <c r="H34" s="34"/>
      <c r="I34" s="34"/>
    </row>
    <row r="35" spans="3:9" ht="13.5">
      <c r="C35" s="33"/>
      <c r="D35" s="33"/>
      <c r="E35" s="33"/>
      <c r="F35" s="34"/>
      <c r="G35" s="34"/>
      <c r="H35" s="34"/>
      <c r="I35" s="34"/>
    </row>
    <row r="36" spans="3:9" ht="13.5">
      <c r="C36" s="33"/>
      <c r="D36" s="33"/>
      <c r="E36" s="33"/>
      <c r="F36" s="34"/>
      <c r="G36" s="34"/>
      <c r="H36" s="34"/>
      <c r="I36" s="34"/>
    </row>
    <row r="37" spans="3:9" ht="13.5">
      <c r="C37" s="33"/>
      <c r="D37" s="33"/>
      <c r="E37" s="33"/>
      <c r="F37" s="34"/>
      <c r="G37" s="34"/>
      <c r="H37" s="34"/>
      <c r="I37" s="34"/>
    </row>
    <row r="38" spans="3:9" ht="13.5">
      <c r="C38" s="33"/>
      <c r="D38" s="33"/>
      <c r="E38" s="33"/>
      <c r="F38" s="34"/>
      <c r="G38" s="34"/>
      <c r="H38" s="34"/>
      <c r="I38" s="34"/>
    </row>
    <row r="39" spans="3:9" ht="13.5">
      <c r="C39" s="33"/>
      <c r="D39" s="33"/>
      <c r="E39" s="33"/>
      <c r="F39" s="34"/>
      <c r="G39" s="34"/>
      <c r="H39" s="34"/>
      <c r="I39" s="34"/>
    </row>
    <row r="40" spans="3:9" ht="13.5">
      <c r="C40" s="33"/>
      <c r="D40" s="33"/>
      <c r="E40" s="33"/>
      <c r="F40" s="34"/>
      <c r="G40" s="34"/>
      <c r="H40" s="34"/>
      <c r="I40" s="34"/>
    </row>
    <row r="41" spans="3:9" ht="13.5">
      <c r="C41" s="33"/>
      <c r="D41" s="33"/>
      <c r="E41" s="33"/>
      <c r="F41" s="34"/>
      <c r="G41" s="34"/>
      <c r="H41" s="34"/>
      <c r="I41" s="34"/>
    </row>
    <row r="42" spans="3:9" ht="13.5">
      <c r="C42" s="33"/>
      <c r="D42" s="33"/>
      <c r="E42" s="33"/>
      <c r="F42" s="34"/>
      <c r="G42" s="34"/>
      <c r="H42" s="34"/>
      <c r="I42" s="34"/>
    </row>
    <row r="43" spans="3:9" ht="13.5">
      <c r="C43" s="33"/>
      <c r="D43" s="33"/>
      <c r="E43" s="33"/>
      <c r="F43" s="34"/>
      <c r="G43" s="34"/>
      <c r="H43" s="34"/>
      <c r="I43" s="34"/>
    </row>
    <row r="44" spans="3:9" ht="13.5">
      <c r="C44" s="33"/>
      <c r="D44" s="33"/>
      <c r="E44" s="33"/>
      <c r="F44" s="34"/>
      <c r="G44" s="34"/>
      <c r="H44" s="34"/>
      <c r="I44" s="34"/>
    </row>
    <row r="45" spans="3:9" ht="13.5">
      <c r="C45" s="33"/>
      <c r="D45" s="33"/>
      <c r="E45" s="33"/>
      <c r="F45" s="34"/>
      <c r="G45" s="34"/>
      <c r="H45" s="34"/>
      <c r="I45" s="34"/>
    </row>
    <row r="46" spans="3:9" ht="13.5">
      <c r="C46" s="33"/>
      <c r="D46" s="33"/>
      <c r="E46" s="33"/>
      <c r="F46" s="34"/>
      <c r="G46" s="34"/>
      <c r="H46" s="34"/>
      <c r="I46" s="34"/>
    </row>
    <row r="47" spans="3:9" ht="13.5">
      <c r="C47" s="33"/>
      <c r="D47" s="33"/>
      <c r="E47" s="33"/>
      <c r="F47" s="34"/>
      <c r="G47" s="34"/>
      <c r="H47" s="34"/>
      <c r="I47" s="34"/>
    </row>
  </sheetData>
  <sheetProtection/>
  <mergeCells count="6">
    <mergeCell ref="A3:B5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  <ignoredErrors>
    <ignoredError sqref="I6 H8:I31" unlockedFormula="1"/>
    <ignoredError sqref="A8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　亜耶</cp:lastModifiedBy>
  <cp:lastPrinted>2010-03-08T06:25:58Z</cp:lastPrinted>
  <dcterms:created xsi:type="dcterms:W3CDTF">1999-05-31T08:02:21Z</dcterms:created>
  <dcterms:modified xsi:type="dcterms:W3CDTF">2022-05-18T06:37:53Z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000800ba000000000000010262b10207c74006b004c800</vt:lpwstr>
  </property>
</Properties>
</file>